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<sst xmlns="http://schemas.openxmlformats.org/spreadsheetml/2006/main" count="470" uniqueCount="406">
  <si>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</si>
  <si>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</si>
  <si>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</si>
  <si>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</si>
  <si>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</si>
  <si>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</si>
  <si>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</si>
  <si>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</si>
  <si>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</si>
  <si>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</si>
  <si>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</si>
  <si>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</si>
  <si>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</si>
  <si>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</si>
  <si>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</si>
  <si>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</si>
  <si>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Маньківський районний суд Черкаської області</t>
  </si>
  <si>
    <t>(період)</t>
  </si>
  <si>
    <t>20100, Черкаська область, Маньківський район, смт. Маньківка, вул. Леніна, 8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</si>
  <si>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</si>
  <si>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</si>
  <si>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</si>
  <si>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</si>
  <si>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</si>
  <si>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</si>
  <si>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</si>
  <si>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</si>
  <si>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</si>
  <si>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</si>
  <si>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</si>
  <si>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</si>
  <si>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</si>
  <si>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</si>
  <si>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</si>
  <si>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</si>
  <si>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</si>
  <si>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</si>
  <si>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</si>
  <si>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</si>
  <si>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</si>
  <si>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</si>
  <si>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</si>
  <si>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</si>
  <si>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</si>
  <si>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</si>
  <si>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</si>
  <si>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</si>
  <si>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</si>
  <si>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</si>
  <si>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</si>
  <si>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</si>
  <si>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</si>
  <si>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</si>
  <si>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</si>
  <si>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</si>
  <si>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</si>
  <si>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</si>
  <si>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</si>
  <si>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</si>
  <si>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</si>
  <si>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</si>
  <si>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</si>
  <si>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</si>
  <si>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</si>
  <si>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</si>
  <si>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</si>
  <si>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</si>
  <si>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</si>
  <si>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</si>
  <si>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</si>
  <si>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</si>
  <si>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</si>
  <si>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</si>
  <si>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</si>
  <si>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</si>
  <si>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</si>
  <si>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</si>
  <si>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</si>
  <si>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</si>
  <si>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</si>
  <si>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</si>
  <si>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</si>
  <si>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</si>
  <si>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</si>
  <si>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</si>
  <si>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</si>
  <si>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</si>
  <si>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</si>
  <si>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</si>
  <si>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</si>
  <si>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</si>
  <si>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</si>
  <si>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</si>
  <si>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</si>
  <si>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</si>
  <si>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</si>
  <si>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</si>
  <si>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</si>
  <si>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</si>
  <si>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</si>
  <si>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</si>
  <si>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</si>
  <si>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</si>
  <si>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</si>
  <si>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</si>
  <si>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</si>
  <si>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</si>
  <si>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</si>
  <si>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</si>
  <si>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</si>
  <si>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</si>
  <si>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</si>
  <si>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</si>
  <si>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</si>
  <si>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</si>
  <si>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</si>
  <si>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</si>
  <si>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</si>
  <si>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</si>
  <si>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</si>
  <si>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</si>
  <si>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</si>
  <si>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</si>
  <si>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</si>
  <si>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</si>
  <si>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</si>
  <si>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</si>
  <si>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</si>
  <si>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</si>
  <si>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</si>
  <si>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</si>
  <si>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</si>
  <si>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</si>
  <si>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</si>
  <si>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</si>
  <si>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</si>
  <si>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</si>
  <si>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</si>
  <si>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</si>
  <si>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</si>
  <si>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</si>
  <si>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</si>
  <si>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</si>
  <si>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</si>
  <si>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</si>
  <si>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</si>
  <si>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</si>
  <si>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</si>
  <si>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</si>
  <si>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</si>
  <si>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</si>
  <si>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</si>
  <si>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</si>
  <si>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</si>
  <si>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</si>
  <si>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</si>
  <si>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</si>
  <si>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</si>
  <si>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</si>
  <si>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</si>
  <si>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</si>
  <si>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</si>
  <si>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</si>
  <si>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</si>
  <si>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</si>
  <si>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</si>
  <si>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</si>
  <si>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</si>
  <si>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</si>
  <si>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</si>
  <si>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</si>
  <si>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</si>
  <si>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</si>
  <si>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</si>
  <si>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</si>
  <si>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</si>
  <si>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</si>
  <si>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</si>
  <si>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</si>
  <si>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</si>
  <si>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</si>
  <si>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</si>
  <si>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</si>
  <si>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</si>
  <si>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</si>
  <si>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</si>
  <si>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</si>
  <si>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</si>
  <si>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</si>
  <si>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</si>
  <si>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</si>
  <si>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</si>
  <si>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</si>
  <si>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</si>
  <si>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</si>
  <si>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</si>
  <si>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</si>
  <si>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</si>
  <si>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</si>
  <si>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</si>
  <si>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</si>
  <si>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</si>
  <si>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</si>
  <si>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</si>
  <si>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</si>
  <si>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</si>
  <si>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</si>
  <si>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</si>
  <si>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</si>
  <si>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</si>
  <si>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</si>
  <si>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</si>
  <si>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</si>
  <si>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</si>
  <si>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</si>
  <si>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</si>
  <si>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</si>
  <si>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</si>
  <si>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</si>
  <si>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</si>
  <si>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</si>
  <si>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</si>
  <si>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</si>
  <si>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</si>
  <si>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</si>
  <si>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</si>
  <si>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</si>
  <si>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</si>
  <si>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</si>
  <si>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</si>
  <si>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</si>
  <si>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</si>
  <si>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</si>
  <si>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</si>
  <si>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</si>
  <si>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</si>
  <si>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</si>
  <si>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</si>
  <si>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</si>
  <si>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</si>
  <si>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</si>
  <si>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</si>
  <si>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</si>
  <si>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</si>
  <si>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</si>
  <si>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</si>
  <si>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</si>
  <si>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</si>
  <si>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</si>
  <si>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</si>
  <si>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</si>
  <si>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</si>
  <si>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</si>
  <si>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</si>
  <si>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</si>
  <si>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</si>
  <si>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</si>
  <si>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</si>
  <si>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</si>
  <si>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</si>
  <si>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</si>
  <si>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</si>
  <si>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</si>
  <si>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</si>
  <si>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</si>
  <si>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</si>
  <si>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</si>
  <si>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</si>
  <si>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</si>
  <si>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</si>
  <si>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</si>
  <si>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</si>
  <si>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</si>
  <si>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</si>
  <si>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</si>
  <si>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</si>
  <si>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</si>
  <si>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</si>
  <si>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</si>
  <si>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</si>
  <si>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</si>
  <si>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</si>
  <si>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</si>
  <si>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</si>
  <si>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</si>
  <si>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</si>
  <si>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</si>
  <si>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</si>
  <si>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</si>
  <si>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</si>
  <si>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</si>
  <si>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</si>
  <si>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</si>
  <si>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</si>
  <si>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</si>
  <si>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</si>
  <si>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</si>
  <si>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</si>
  <si>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</si>
  <si>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</si>
  <si>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</si>
  <si>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</si>
  <si>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</si>
  <si>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</si>
  <si>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</si>
  <si>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</si>
  <si>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</si>
  <si>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</si>
  <si>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</si>
  <si>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</si>
  <si>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</si>
  <si>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</si>
  <si>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</si>
  <si>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</si>
  <si>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</si>
  <si>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</si>
  <si>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</si>
  <si>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</si>
  <si>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</si>
  <si>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</si>
  <si>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</si>
  <si>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</si>
  <si>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</si>
  <si>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</si>
  <si>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</si>
  <si>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</si>
  <si>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</si>
  <si>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</si>
  <si>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</si>
  <si>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</si>
  <si>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</si>
  <si>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</si>
  <si>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</si>
  <si>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</si>
  <si>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</si>
  <si>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</si>
  <si>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</si>
  <si>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</si>
  <si>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</si>
  <si>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</si>
  <si>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</si>
  <si>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</si>
  <si>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</si>
  <si>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</si>
  <si>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</si>
  <si>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</si>
  <si>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</si>
  <si>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</si>
  <si>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</si>
  <si>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</si>
  <si>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</si>
  <si>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</si>
  <si>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</si>
  <si>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</si>
  <si>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</si>
  <si>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</si>
  <si>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</si>
  <si>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</si>
  <si>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</si>
  <si>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</si>
  <si>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</si>
  <si>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</si>
  <si>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</si>
  <si>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</si>
  <si>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</si>
  <si>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</si>
  <si>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</si>
  <si>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</si>
  <si>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</si>
  <si>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</si>
  <si>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</si>
  <si>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</si>
  <si>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</si>
  <si>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</si>
  <si>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</si>
  <si>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</si>
  <si>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</si>
  <si>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</si>
  <si>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</si>
  <si>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</si>
  <si>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</si>
  <si>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</si>
  <si>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</si>
  <si>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</si>
  <si>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</si>
  <si>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</si>
  <si>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</si>
  <si>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</si>
  <si>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</si>
  <si>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</si>
  <si>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</si>
  <si>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</si>
  <si>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</si>
  <si>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</si>
  <si>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</si>
  <si>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</si>
  <si>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</si>
  <si>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"9" січня 2014 року</t>
  </si>
  <si>
    <t>Залишок нерозглянутих подань на початок звітного періоду</t>
  </si>
  <si>
    <t>В.Л. Маренюк</t>
  </si>
  <si>
    <t xml:space="preserve">          (підпис, П.І.Б.)          </t>
  </si>
  <si>
    <t>С.П. Пархомчук</t>
  </si>
  <si>
    <t>6-19-43</t>
  </si>
  <si>
    <t>6-41-11</t>
  </si>
  <si>
    <t>inbox@mn.ck.court.gov.ua</t>
  </si>
  <si>
    <t>з них задоволено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</si>
</sst>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2" borderId="0" applyNumberFormat="0" applyBorder="0" applyAlignment="0" applyProtection="0"/>
  </cellStyleXfs>
  <cellXfs count="33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5" sqref="A5:L5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17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19</v>
      </c>
      <c r="F12" s="25"/>
      <c r="G12" s="40"/>
      <c r="H12" s="58"/>
      <c r="I12" s="59" t="s">
        <v>23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24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20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20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25</v>
      </c>
      <c r="J17" s="65"/>
      <c r="K17" s="65"/>
      <c r="L17" s="65"/>
      <c r="M17" s="77"/>
      <c r="N17" s="80"/>
      <c r="O17" s="80"/>
      <c r="P17" s="78"/>
    </row>
    <row r="18" spans="1:13" ht="14.25" customHeight="1">
      <c r="A18" s="12" t="s">
        <v>8</v>
      </c>
      <c r="B18" s="29"/>
      <c r="C18" s="29"/>
      <c r="D18" s="44"/>
      <c r="E18" s="47" t="s">
        <v>21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26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22</v>
      </c>
      <c r="F20" s="49"/>
      <c r="G20" s="49"/>
      <c r="H20" s="58"/>
      <c r="I20" s="64" t="s">
        <v>27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16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18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2.75">
      <c r="A31" s="22" t="s">
        <v>15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58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&amp;L766C5081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5" t="s">
        <v>30</v>
      </c>
      <c r="C1" s="85"/>
      <c r="D1" s="85"/>
      <c r="E1" s="85"/>
      <c r="F1" s="85"/>
      <c r="G1" s="85"/>
      <c r="H1" s="85"/>
      <c r="I1" s="85"/>
    </row>
    <row r="2" spans="1:10" ht="38.25" customHeight="1">
      <c r="A2" s="81" t="s">
        <v>28</v>
      </c>
      <c r="B2" s="86" t="s">
        <v>31</v>
      </c>
      <c r="C2" s="93" t="s">
        <v>41</v>
      </c>
      <c r="D2" s="93"/>
      <c r="E2" s="86" t="s">
        <v>44</v>
      </c>
      <c r="F2" s="97" t="s">
        <v>45</v>
      </c>
      <c r="G2" s="98"/>
      <c r="H2" s="100"/>
      <c r="I2" s="81" t="s">
        <v>49</v>
      </c>
      <c r="J2" s="58"/>
    </row>
    <row r="3" spans="1:10" ht="21.75" customHeight="1">
      <c r="A3" s="82"/>
      <c r="B3" s="87"/>
      <c r="C3" s="81" t="s">
        <v>42</v>
      </c>
      <c r="D3" s="81" t="s">
        <v>43</v>
      </c>
      <c r="E3" s="87"/>
      <c r="F3" s="81" t="s">
        <v>42</v>
      </c>
      <c r="G3" s="84" t="s">
        <v>46</v>
      </c>
      <c r="H3" s="101"/>
      <c r="I3" s="82"/>
      <c r="J3" s="58"/>
    </row>
    <row r="4" spans="1:10" ht="17.25" customHeight="1">
      <c r="A4" s="82"/>
      <c r="B4" s="87"/>
      <c r="C4" s="82"/>
      <c r="D4" s="82"/>
      <c r="E4" s="87"/>
      <c r="F4" s="82"/>
      <c r="G4" s="81" t="s">
        <v>47</v>
      </c>
      <c r="H4" s="81" t="s">
        <v>48</v>
      </c>
      <c r="I4" s="82"/>
      <c r="J4" s="58"/>
    </row>
    <row r="5" spans="1:10" ht="45.75" customHeight="1">
      <c r="A5" s="83"/>
      <c r="B5" s="88"/>
      <c r="C5" s="83"/>
      <c r="D5" s="83"/>
      <c r="E5" s="88"/>
      <c r="F5" s="83"/>
      <c r="G5" s="83"/>
      <c r="H5" s="83"/>
      <c r="I5" s="83"/>
      <c r="J5" s="58"/>
    </row>
    <row r="6" spans="1:10" ht="15.75" customHeight="1">
      <c r="A6" s="84" t="s">
        <v>29</v>
      </c>
      <c r="B6" s="84" t="s">
        <v>32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58"/>
    </row>
    <row r="7" spans="1:10" ht="21" customHeight="1">
      <c r="A7" s="84">
        <v>1</v>
      </c>
      <c r="B7" s="89" t="s">
        <v>33</v>
      </c>
      <c r="C7" s="99">
        <f>'розділ 2'!D66+'розділ 2'!E66</f>
        <v>12</v>
      </c>
      <c r="D7" s="99">
        <f>'розділ 2'!E66</f>
        <v>3</v>
      </c>
      <c r="E7" s="96"/>
      <c r="F7" s="99">
        <f>'розділ 2'!H66</f>
        <v>10</v>
      </c>
      <c r="G7" s="99">
        <f>'розділ 2'!I66</f>
        <v>4</v>
      </c>
      <c r="H7" s="96"/>
      <c r="I7" s="99">
        <f>'розділ 2'!O66</f>
        <v>2</v>
      </c>
      <c r="J7" s="58"/>
    </row>
    <row r="8" spans="1:10" ht="37.5" customHeight="1">
      <c r="A8" s="84">
        <v>2</v>
      </c>
      <c r="B8" s="89" t="s">
        <v>34</v>
      </c>
      <c r="C8" s="99">
        <f>'розділи 3, 4, 5'!E6+'розділи 3, 4, 5'!E7+'розділи 3, 4, 5'!F6+'розділи 3, 4, 5'!F7</f>
        <v>0</v>
      </c>
      <c r="D8" s="99">
        <f>'розділи 3, 4, 5'!F6+'розділи 3, 4, 5'!F7</f>
        <v>0</v>
      </c>
      <c r="E8" s="96"/>
      <c r="F8" s="99">
        <f>'розділи 3, 4, 5'!G6+'розділи 3, 4, 5'!G7</f>
        <v>0</v>
      </c>
      <c r="G8" s="99"/>
      <c r="H8" s="96"/>
      <c r="I8" s="96">
        <f>'розділи 3, 4, 5'!L6+'розділи 3, 4, 5'!L7</f>
        <v>0</v>
      </c>
      <c r="J8" s="58"/>
    </row>
    <row r="9" spans="1:10" ht="27.75" customHeight="1">
      <c r="A9" s="84">
        <v>3</v>
      </c>
      <c r="B9" s="89" t="s">
        <v>35</v>
      </c>
      <c r="C9" s="96">
        <f>'розділи 6, 7'!D13+'розділи 6, 7'!E13</f>
        <v>0</v>
      </c>
      <c r="D9" s="96">
        <f>'розділи 6, 7'!E13</f>
        <v>0</v>
      </c>
      <c r="E9" s="96">
        <f>'розділи 6, 7'!F13</f>
        <v>0</v>
      </c>
      <c r="F9" s="96">
        <f>'розділи 6, 7'!G13</f>
        <v>0</v>
      </c>
      <c r="G9" s="96">
        <f>'розділи 6, 7'!G13</f>
        <v>0</v>
      </c>
      <c r="H9" s="96"/>
      <c r="I9" s="96">
        <f>'розділи 6, 7'!I13</f>
        <v>0</v>
      </c>
      <c r="J9" s="58"/>
    </row>
    <row r="10" spans="1:10" ht="46.5" customHeight="1">
      <c r="A10" s="84">
        <v>4</v>
      </c>
      <c r="B10" s="89" t="s">
        <v>36</v>
      </c>
      <c r="C10" s="96">
        <f>'розділ 8'!E15+'розділ 8'!F15</f>
        <v>0</v>
      </c>
      <c r="D10" s="96">
        <f>'розділ 8'!F15</f>
        <v>0</v>
      </c>
      <c r="E10" s="96">
        <f>'розділ 8'!G15</f>
        <v>0</v>
      </c>
      <c r="F10" s="96">
        <f>'розділ 8'!H15</f>
        <v>0</v>
      </c>
      <c r="G10" s="96">
        <f>'розділ 8'!H15</f>
        <v>0</v>
      </c>
      <c r="H10" s="96"/>
      <c r="I10" s="96">
        <f>'розділ 8'!L15</f>
        <v>0</v>
      </c>
      <c r="J10" s="58"/>
    </row>
    <row r="11" spans="1:10" ht="21" customHeight="1">
      <c r="A11" s="84">
        <v>5</v>
      </c>
      <c r="B11" s="89" t="s">
        <v>37</v>
      </c>
      <c r="C11" s="96">
        <f>'розділи 6, 7'!D36+'розділи 6, 7'!E36</f>
        <v>0</v>
      </c>
      <c r="D11" s="96">
        <f>'розділи 6, 7'!E36</f>
        <v>0</v>
      </c>
      <c r="E11" s="96">
        <f>'розділи 6, 7'!F36</f>
        <v>0</v>
      </c>
      <c r="F11" s="96">
        <f>'розділи 6, 7'!G36</f>
        <v>0</v>
      </c>
      <c r="G11" s="96">
        <f>'розділи 6, 7'!G36</f>
        <v>0</v>
      </c>
      <c r="H11" s="96">
        <f>'розділи 6, 7'!I36</f>
        <v>0</v>
      </c>
      <c r="I11" s="96">
        <f>'розділи 6, 7'!J36</f>
        <v>0</v>
      </c>
      <c r="J11" s="58"/>
    </row>
    <row r="12" spans="1:10" ht="26.25" customHeight="1">
      <c r="A12" s="84">
        <v>6</v>
      </c>
      <c r="B12" s="89" t="s">
        <v>38</v>
      </c>
      <c r="C12" s="96">
        <f>'розділи 6, 7'!D37+'розділи 6, 7'!E37</f>
        <v>1</v>
      </c>
      <c r="D12" s="96">
        <f>'розділи 6, 7'!E37</f>
        <v>1</v>
      </c>
      <c r="E12" s="96">
        <f>'розділи 6, 7'!F37</f>
        <v>0</v>
      </c>
      <c r="F12" s="96">
        <f>'розділи 6, 7'!G37</f>
        <v>1</v>
      </c>
      <c r="G12" s="96">
        <f>'розділи 6, 7'!G37</f>
        <v>1</v>
      </c>
      <c r="H12" s="96">
        <f>'розділи 6, 7'!I37</f>
        <v>0</v>
      </c>
      <c r="I12" s="96">
        <f>'розділи 6, 7'!J37</f>
        <v>0</v>
      </c>
      <c r="J12" s="58"/>
    </row>
    <row r="13" spans="1:10" ht="29.25" customHeight="1">
      <c r="A13" s="84">
        <v>7</v>
      </c>
      <c r="B13" s="89" t="s">
        <v>39</v>
      </c>
      <c r="C13" s="96">
        <f>'розділ 9'!D18+'розділ 9'!E18</f>
        <v>0</v>
      </c>
      <c r="D13" s="96">
        <f>'розділ 9'!E18</f>
        <v>0</v>
      </c>
      <c r="E13" s="96">
        <f>'розділ 9'!F18</f>
        <v>0</v>
      </c>
      <c r="F13" s="96">
        <f>'розділ 9'!G18</f>
        <v>0</v>
      </c>
      <c r="G13" s="96">
        <f>'розділ 9'!G18</f>
        <v>0</v>
      </c>
      <c r="H13" s="96"/>
      <c r="I13" s="96">
        <f>'розділ 9'!I18</f>
        <v>0</v>
      </c>
      <c r="J13" s="58"/>
    </row>
    <row r="14" spans="1:10" ht="19.5" customHeight="1">
      <c r="A14" s="84">
        <v>8</v>
      </c>
      <c r="B14" s="90" t="s">
        <v>40</v>
      </c>
      <c r="C14" s="102">
        <f aca="true" t="shared" si="0" ref="C14:I14">C7+C8+C9+C10+C11+C12+C13</f>
        <v>13</v>
      </c>
      <c r="D14" s="102">
        <f t="shared" si="0"/>
        <v>4</v>
      </c>
      <c r="E14" s="102">
        <f t="shared" si="0"/>
        <v>0</v>
      </c>
      <c r="F14" s="102">
        <f t="shared" si="0"/>
        <v>11</v>
      </c>
      <c r="G14" s="102">
        <f t="shared" si="0"/>
        <v>5</v>
      </c>
      <c r="H14" s="102">
        <f t="shared" si="0"/>
        <v>0</v>
      </c>
      <c r="I14" s="102">
        <f t="shared" si="0"/>
        <v>2</v>
      </c>
      <c r="J14" s="58"/>
    </row>
    <row r="15" spans="1:9" ht="24" customHeight="1">
      <c r="A15" s="24"/>
      <c r="B15" s="91"/>
      <c r="C15" s="94"/>
      <c r="D15" s="94"/>
      <c r="E15" s="94"/>
      <c r="F15" s="94"/>
      <c r="G15" s="94"/>
      <c r="H15" s="94"/>
      <c r="I15" s="94"/>
    </row>
    <row r="16" spans="2:8" ht="15.75" customHeight="1">
      <c r="B16" s="92"/>
      <c r="C16" s="95"/>
      <c r="D16" s="95"/>
      <c r="E16" s="95"/>
      <c r="F16" s="95"/>
      <c r="G16" s="95"/>
      <c r="H16" s="95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&amp;L766C5081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 ht="12.75">
      <c r="A2" s="104" t="s">
        <v>51</v>
      </c>
      <c r="B2" s="104"/>
      <c r="C2" s="115" t="s">
        <v>116</v>
      </c>
      <c r="D2" s="119" t="s">
        <v>165</v>
      </c>
      <c r="E2" s="119" t="s">
        <v>166</v>
      </c>
      <c r="F2" s="121" t="s">
        <v>167</v>
      </c>
      <c r="G2" s="124"/>
      <c r="H2" s="126" t="s">
        <v>169</v>
      </c>
      <c r="I2" s="127"/>
      <c r="J2" s="127"/>
      <c r="K2" s="127"/>
      <c r="L2" s="127"/>
      <c r="M2" s="127"/>
      <c r="N2" s="129"/>
      <c r="O2" s="130" t="s">
        <v>49</v>
      </c>
      <c r="P2" s="121" t="s">
        <v>177</v>
      </c>
      <c r="Q2" s="124"/>
      <c r="R2" s="133" t="s">
        <v>178</v>
      </c>
      <c r="S2" s="134"/>
      <c r="T2" s="134"/>
      <c r="U2" s="134"/>
      <c r="V2" s="134"/>
      <c r="W2" s="134"/>
      <c r="X2" s="134"/>
      <c r="Y2" s="135"/>
      <c r="Z2" s="58"/>
    </row>
    <row r="3" spans="1:26" ht="12.75">
      <c r="A3" s="105"/>
      <c r="B3" s="105"/>
      <c r="C3" s="116"/>
      <c r="D3" s="119"/>
      <c r="E3" s="119"/>
      <c r="F3" s="122"/>
      <c r="G3" s="125"/>
      <c r="H3" s="119" t="s">
        <v>42</v>
      </c>
      <c r="I3" s="128" t="s">
        <v>170</v>
      </c>
      <c r="J3" s="128"/>
      <c r="K3" s="128"/>
      <c r="L3" s="128"/>
      <c r="M3" s="128"/>
      <c r="N3" s="128"/>
      <c r="O3" s="131"/>
      <c r="P3" s="122"/>
      <c r="Q3" s="125"/>
      <c r="R3" s="133" t="s">
        <v>179</v>
      </c>
      <c r="S3" s="135"/>
      <c r="T3" s="123" t="s">
        <v>181</v>
      </c>
      <c r="U3" s="123" t="s">
        <v>182</v>
      </c>
      <c r="V3" s="123" t="s">
        <v>183</v>
      </c>
      <c r="W3" s="123" t="s">
        <v>184</v>
      </c>
      <c r="X3" s="123" t="s">
        <v>185</v>
      </c>
      <c r="Y3" s="123" t="s">
        <v>186</v>
      </c>
      <c r="Z3" s="58"/>
    </row>
    <row r="4" spans="1:26" ht="12.75">
      <c r="A4" s="105"/>
      <c r="B4" s="105"/>
      <c r="C4" s="116"/>
      <c r="D4" s="119"/>
      <c r="E4" s="119"/>
      <c r="F4" s="123" t="s">
        <v>42</v>
      </c>
      <c r="G4" s="115" t="s">
        <v>168</v>
      </c>
      <c r="H4" s="119"/>
      <c r="I4" s="123" t="s">
        <v>171</v>
      </c>
      <c r="J4" s="123" t="s">
        <v>172</v>
      </c>
      <c r="K4" s="115" t="s">
        <v>173</v>
      </c>
      <c r="L4" s="123" t="s">
        <v>174</v>
      </c>
      <c r="M4" s="123" t="s">
        <v>175</v>
      </c>
      <c r="N4" s="123" t="s">
        <v>176</v>
      </c>
      <c r="O4" s="131"/>
      <c r="P4" s="123" t="s">
        <v>42</v>
      </c>
      <c r="Q4" s="115" t="s">
        <v>168</v>
      </c>
      <c r="R4" s="115" t="s">
        <v>42</v>
      </c>
      <c r="S4" s="115" t="s">
        <v>180</v>
      </c>
      <c r="T4" s="123"/>
      <c r="U4" s="123"/>
      <c r="V4" s="123"/>
      <c r="W4" s="123"/>
      <c r="X4" s="123"/>
      <c r="Y4" s="123"/>
      <c r="Z4" s="58"/>
    </row>
    <row r="5" spans="1:26" ht="12.75">
      <c r="A5" s="105"/>
      <c r="B5" s="105"/>
      <c r="C5" s="116"/>
      <c r="D5" s="119"/>
      <c r="E5" s="119"/>
      <c r="F5" s="123"/>
      <c r="G5" s="116"/>
      <c r="H5" s="119"/>
      <c r="I5" s="123"/>
      <c r="J5" s="123"/>
      <c r="K5" s="116"/>
      <c r="L5" s="123"/>
      <c r="M5" s="123"/>
      <c r="N5" s="123"/>
      <c r="O5" s="131"/>
      <c r="P5" s="123"/>
      <c r="Q5" s="116"/>
      <c r="R5" s="116"/>
      <c r="S5" s="116"/>
      <c r="T5" s="123"/>
      <c r="U5" s="123"/>
      <c r="V5" s="123"/>
      <c r="W5" s="123"/>
      <c r="X5" s="123"/>
      <c r="Y5" s="123"/>
      <c r="Z5" s="58"/>
    </row>
    <row r="6" spans="1:26" ht="12.75">
      <c r="A6" s="105"/>
      <c r="B6" s="105"/>
      <c r="C6" s="116"/>
      <c r="D6" s="119"/>
      <c r="E6" s="119"/>
      <c r="F6" s="123"/>
      <c r="G6" s="116"/>
      <c r="H6" s="119"/>
      <c r="I6" s="123"/>
      <c r="J6" s="123"/>
      <c r="K6" s="116"/>
      <c r="L6" s="123"/>
      <c r="M6" s="123"/>
      <c r="N6" s="123"/>
      <c r="O6" s="131"/>
      <c r="P6" s="123"/>
      <c r="Q6" s="116"/>
      <c r="R6" s="116"/>
      <c r="S6" s="116"/>
      <c r="T6" s="123"/>
      <c r="U6" s="123"/>
      <c r="V6" s="123"/>
      <c r="W6" s="123"/>
      <c r="X6" s="123"/>
      <c r="Y6" s="123"/>
      <c r="Z6" s="58"/>
    </row>
    <row r="7" spans="1:26" ht="12.75">
      <c r="A7" s="106"/>
      <c r="B7" s="106"/>
      <c r="C7" s="117"/>
      <c r="D7" s="119"/>
      <c r="E7" s="119"/>
      <c r="F7" s="123"/>
      <c r="G7" s="117"/>
      <c r="H7" s="119"/>
      <c r="I7" s="123"/>
      <c r="J7" s="123"/>
      <c r="K7" s="117"/>
      <c r="L7" s="123"/>
      <c r="M7" s="123"/>
      <c r="N7" s="123"/>
      <c r="O7" s="132"/>
      <c r="P7" s="123"/>
      <c r="Q7" s="117"/>
      <c r="R7" s="117"/>
      <c r="S7" s="117"/>
      <c r="T7" s="123"/>
      <c r="U7" s="123"/>
      <c r="V7" s="123"/>
      <c r="W7" s="123"/>
      <c r="X7" s="123"/>
      <c r="Y7" s="123"/>
      <c r="Z7" s="58"/>
    </row>
    <row r="8" spans="1:26" ht="12.75">
      <c r="A8" s="107" t="s">
        <v>29</v>
      </c>
      <c r="B8" s="109" t="s">
        <v>32</v>
      </c>
      <c r="C8" s="109" t="s">
        <v>117</v>
      </c>
      <c r="D8" s="109">
        <v>1</v>
      </c>
      <c r="E8" s="109">
        <v>2</v>
      </c>
      <c r="F8" s="109">
        <v>3</v>
      </c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  <c r="M8" s="109">
        <v>10</v>
      </c>
      <c r="N8" s="109">
        <v>11</v>
      </c>
      <c r="O8" s="109">
        <v>12</v>
      </c>
      <c r="P8" s="109">
        <v>13</v>
      </c>
      <c r="Q8" s="109">
        <v>14</v>
      </c>
      <c r="R8" s="109">
        <v>15</v>
      </c>
      <c r="S8" s="109">
        <v>16</v>
      </c>
      <c r="T8" s="109">
        <v>17</v>
      </c>
      <c r="U8" s="109">
        <v>18</v>
      </c>
      <c r="V8" s="109">
        <v>19</v>
      </c>
      <c r="W8" s="109">
        <v>20</v>
      </c>
      <c r="X8" s="109">
        <v>21</v>
      </c>
      <c r="Y8" s="109">
        <v>22</v>
      </c>
      <c r="Z8" s="58"/>
    </row>
    <row r="9" spans="1:26" ht="12.75">
      <c r="A9" s="108">
        <v>1</v>
      </c>
      <c r="B9" s="110" t="s">
        <v>52</v>
      </c>
      <c r="C9" s="118" t="s">
        <v>118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7"/>
      <c r="U9" s="107"/>
      <c r="V9" s="107"/>
      <c r="W9" s="107"/>
      <c r="X9" s="107"/>
      <c r="Y9" s="107"/>
      <c r="Z9" s="58"/>
    </row>
    <row r="10" spans="1:26" ht="31.5">
      <c r="A10" s="108">
        <v>2</v>
      </c>
      <c r="B10" s="110" t="s">
        <v>53</v>
      </c>
      <c r="C10" s="118" t="s">
        <v>119</v>
      </c>
      <c r="D10" s="120">
        <v>2</v>
      </c>
      <c r="E10" s="120"/>
      <c r="F10" s="120">
        <v>3</v>
      </c>
      <c r="G10" s="120"/>
      <c r="H10" s="120">
        <v>2</v>
      </c>
      <c r="I10" s="120">
        <v>1</v>
      </c>
      <c r="J10" s="120">
        <v>1</v>
      </c>
      <c r="K10" s="120"/>
      <c r="L10" s="120"/>
      <c r="M10" s="120"/>
      <c r="N10" s="120"/>
      <c r="O10" s="120"/>
      <c r="P10" s="120"/>
      <c r="Q10" s="120"/>
      <c r="R10" s="120">
        <v>1</v>
      </c>
      <c r="S10" s="120"/>
      <c r="T10" s="107"/>
      <c r="U10" s="107">
        <v>1</v>
      </c>
      <c r="V10" s="107"/>
      <c r="W10" s="107"/>
      <c r="X10" s="107"/>
      <c r="Y10" s="107"/>
      <c r="Z10" s="136"/>
    </row>
    <row r="11" spans="1:26" ht="12.75">
      <c r="A11" s="108">
        <v>3</v>
      </c>
      <c r="B11" s="111" t="s">
        <v>54</v>
      </c>
      <c r="C11" s="107" t="s">
        <v>120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07"/>
      <c r="U11" s="107"/>
      <c r="V11" s="107"/>
      <c r="W11" s="107"/>
      <c r="X11" s="107"/>
      <c r="Y11" s="107"/>
      <c r="Z11" s="58"/>
    </row>
    <row r="12" spans="1:26" ht="12.75">
      <c r="A12" s="108">
        <v>4</v>
      </c>
      <c r="B12" s="111" t="s">
        <v>55</v>
      </c>
      <c r="C12" s="107" t="s">
        <v>121</v>
      </c>
      <c r="D12" s="120">
        <v>1</v>
      </c>
      <c r="E12" s="120"/>
      <c r="F12" s="120">
        <v>2</v>
      </c>
      <c r="G12" s="120"/>
      <c r="H12" s="120">
        <v>1</v>
      </c>
      <c r="I12" s="120">
        <v>1</v>
      </c>
      <c r="J12" s="120"/>
      <c r="K12" s="120"/>
      <c r="L12" s="120"/>
      <c r="M12" s="120"/>
      <c r="N12" s="120"/>
      <c r="O12" s="120"/>
      <c r="P12" s="120"/>
      <c r="Q12" s="120"/>
      <c r="R12" s="120">
        <v>1</v>
      </c>
      <c r="S12" s="120"/>
      <c r="T12" s="107"/>
      <c r="U12" s="107"/>
      <c r="V12" s="107"/>
      <c r="W12" s="107"/>
      <c r="X12" s="107"/>
      <c r="Y12" s="107"/>
      <c r="Z12" s="58"/>
    </row>
    <row r="13" spans="1:26" ht="12.75">
      <c r="A13" s="108">
        <v>5</v>
      </c>
      <c r="B13" s="111" t="s">
        <v>56</v>
      </c>
      <c r="C13" s="107" t="s">
        <v>122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07"/>
      <c r="U13" s="107"/>
      <c r="V13" s="107"/>
      <c r="W13" s="107"/>
      <c r="X13" s="107"/>
      <c r="Y13" s="107"/>
      <c r="Z13" s="58"/>
    </row>
    <row r="14" spans="1:26" ht="12.75">
      <c r="A14" s="108">
        <v>6</v>
      </c>
      <c r="B14" s="111" t="s">
        <v>57</v>
      </c>
      <c r="C14" s="107">
        <v>127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07"/>
      <c r="U14" s="107"/>
      <c r="V14" s="107"/>
      <c r="W14" s="107"/>
      <c r="X14" s="107"/>
      <c r="Y14" s="107"/>
      <c r="Z14" s="58"/>
    </row>
    <row r="15" spans="1:26" ht="21">
      <c r="A15" s="108">
        <v>7</v>
      </c>
      <c r="B15" s="110" t="s">
        <v>58</v>
      </c>
      <c r="C15" s="118" t="s">
        <v>123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07"/>
      <c r="U15" s="107"/>
      <c r="V15" s="107"/>
      <c r="W15" s="107"/>
      <c r="X15" s="107"/>
      <c r="Y15" s="107"/>
      <c r="Z15" s="58"/>
    </row>
    <row r="16" spans="1:26" ht="12.75">
      <c r="A16" s="108">
        <v>8</v>
      </c>
      <c r="B16" s="111" t="s">
        <v>59</v>
      </c>
      <c r="C16" s="107" t="s">
        <v>124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07"/>
      <c r="U16" s="107"/>
      <c r="V16" s="107"/>
      <c r="W16" s="107"/>
      <c r="X16" s="107"/>
      <c r="Y16" s="107"/>
      <c r="Z16" s="58"/>
    </row>
    <row r="17" spans="1:26" ht="12.75">
      <c r="A17" s="108">
        <v>9</v>
      </c>
      <c r="B17" s="111" t="s">
        <v>60</v>
      </c>
      <c r="C17" s="107" t="s">
        <v>125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07"/>
      <c r="U17" s="107"/>
      <c r="V17" s="107"/>
      <c r="W17" s="107"/>
      <c r="X17" s="107"/>
      <c r="Y17" s="107"/>
      <c r="Z17" s="58"/>
    </row>
    <row r="18" spans="1:26" ht="21">
      <c r="A18" s="108">
        <v>10</v>
      </c>
      <c r="B18" s="110" t="s">
        <v>61</v>
      </c>
      <c r="C18" s="118" t="s">
        <v>126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07"/>
      <c r="U18" s="107"/>
      <c r="V18" s="107"/>
      <c r="W18" s="107"/>
      <c r="X18" s="107"/>
      <c r="Y18" s="107"/>
      <c r="Z18" s="136"/>
    </row>
    <row r="19" spans="1:26" ht="12.75">
      <c r="A19" s="108">
        <v>11</v>
      </c>
      <c r="B19" s="111" t="s">
        <v>62</v>
      </c>
      <c r="C19" s="107" t="s">
        <v>127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07"/>
      <c r="U19" s="107"/>
      <c r="V19" s="107"/>
      <c r="W19" s="107"/>
      <c r="X19" s="107"/>
      <c r="Y19" s="107"/>
      <c r="Z19" s="136"/>
    </row>
    <row r="20" spans="1:26" ht="31.5">
      <c r="A20" s="108">
        <v>12</v>
      </c>
      <c r="B20" s="112" t="s">
        <v>63</v>
      </c>
      <c r="C20" s="118" t="s">
        <v>128</v>
      </c>
      <c r="D20" s="120">
        <v>1</v>
      </c>
      <c r="E20" s="120"/>
      <c r="F20" s="120">
        <v>1</v>
      </c>
      <c r="G20" s="120"/>
      <c r="H20" s="120">
        <v>1</v>
      </c>
      <c r="I20" s="120">
        <v>1</v>
      </c>
      <c r="J20" s="120"/>
      <c r="K20" s="120"/>
      <c r="L20" s="120"/>
      <c r="M20" s="120"/>
      <c r="N20" s="120"/>
      <c r="O20" s="120"/>
      <c r="P20" s="120"/>
      <c r="Q20" s="120"/>
      <c r="R20" s="120">
        <v>1</v>
      </c>
      <c r="S20" s="120"/>
      <c r="T20" s="107"/>
      <c r="U20" s="107"/>
      <c r="V20" s="107"/>
      <c r="W20" s="107"/>
      <c r="X20" s="107"/>
      <c r="Y20" s="107"/>
      <c r="Z20" s="136"/>
    </row>
    <row r="21" spans="1:26" ht="12.75">
      <c r="A21" s="108">
        <v>13</v>
      </c>
      <c r="B21" s="113" t="s">
        <v>64</v>
      </c>
      <c r="C21" s="107" t="s">
        <v>129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7"/>
      <c r="U21" s="107"/>
      <c r="V21" s="107"/>
      <c r="W21" s="107"/>
      <c r="X21" s="107"/>
      <c r="Y21" s="107"/>
      <c r="Z21" s="136"/>
    </row>
    <row r="22" spans="1:26" ht="22.5">
      <c r="A22" s="108">
        <v>14</v>
      </c>
      <c r="B22" s="111" t="s">
        <v>65</v>
      </c>
      <c r="C22" s="107">
        <v>161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07"/>
      <c r="U22" s="107"/>
      <c r="V22" s="107"/>
      <c r="W22" s="107"/>
      <c r="X22" s="107"/>
      <c r="Y22" s="107"/>
      <c r="Z22" s="136"/>
    </row>
    <row r="23" spans="1:26" ht="12.75">
      <c r="A23" s="108">
        <v>15</v>
      </c>
      <c r="B23" s="111" t="s">
        <v>66</v>
      </c>
      <c r="C23" s="107" t="s">
        <v>130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07"/>
      <c r="U23" s="107"/>
      <c r="V23" s="107"/>
      <c r="W23" s="107"/>
      <c r="X23" s="107"/>
      <c r="Y23" s="107"/>
      <c r="Z23" s="58"/>
    </row>
    <row r="24" spans="1:26" ht="12.75">
      <c r="A24" s="108">
        <v>16</v>
      </c>
      <c r="B24" s="111" t="s">
        <v>67</v>
      </c>
      <c r="C24" s="107">
        <v>176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07"/>
      <c r="U24" s="107"/>
      <c r="V24" s="107"/>
      <c r="W24" s="107"/>
      <c r="X24" s="107"/>
      <c r="Y24" s="107"/>
      <c r="Z24" s="58"/>
    </row>
    <row r="25" spans="1:26" ht="21">
      <c r="A25" s="108">
        <v>17</v>
      </c>
      <c r="B25" s="112" t="s">
        <v>68</v>
      </c>
      <c r="C25" s="118" t="s">
        <v>131</v>
      </c>
      <c r="D25" s="120">
        <v>1</v>
      </c>
      <c r="E25" s="120"/>
      <c r="F25" s="120">
        <v>1</v>
      </c>
      <c r="G25" s="120"/>
      <c r="H25" s="120">
        <v>1</v>
      </c>
      <c r="I25" s="120"/>
      <c r="J25" s="120"/>
      <c r="K25" s="120"/>
      <c r="L25" s="120">
        <v>1</v>
      </c>
      <c r="M25" s="120"/>
      <c r="N25" s="120"/>
      <c r="O25" s="120"/>
      <c r="P25" s="120"/>
      <c r="Q25" s="120"/>
      <c r="R25" s="120"/>
      <c r="S25" s="120"/>
      <c r="T25" s="107"/>
      <c r="U25" s="107"/>
      <c r="V25" s="107"/>
      <c r="W25" s="107">
        <v>1</v>
      </c>
      <c r="X25" s="107"/>
      <c r="Y25" s="107"/>
      <c r="Z25" s="58"/>
    </row>
    <row r="26" spans="1:26" ht="12.75">
      <c r="A26" s="108">
        <v>18</v>
      </c>
      <c r="B26" s="111" t="s">
        <v>69</v>
      </c>
      <c r="C26" s="107" t="s">
        <v>132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07"/>
      <c r="U26" s="107"/>
      <c r="V26" s="107"/>
      <c r="W26" s="107"/>
      <c r="X26" s="107"/>
      <c r="Y26" s="107"/>
      <c r="Z26" s="58"/>
    </row>
    <row r="27" spans="1:26" ht="12.75">
      <c r="A27" s="108">
        <v>19</v>
      </c>
      <c r="B27" s="111" t="s">
        <v>70</v>
      </c>
      <c r="C27" s="107" t="s">
        <v>133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07"/>
      <c r="U27" s="107"/>
      <c r="V27" s="107"/>
      <c r="W27" s="107"/>
      <c r="X27" s="107"/>
      <c r="Y27" s="107"/>
      <c r="Z27" s="58"/>
    </row>
    <row r="28" spans="1:26" ht="12.75">
      <c r="A28" s="108">
        <v>20</v>
      </c>
      <c r="B28" s="111" t="s">
        <v>71</v>
      </c>
      <c r="C28" s="107" t="s">
        <v>134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07"/>
      <c r="U28" s="107"/>
      <c r="V28" s="107"/>
      <c r="W28" s="107"/>
      <c r="X28" s="107"/>
      <c r="Y28" s="107"/>
      <c r="Z28" s="58"/>
    </row>
    <row r="29" spans="1:26" ht="12.75">
      <c r="A29" s="108">
        <v>21</v>
      </c>
      <c r="B29" s="111" t="s">
        <v>72</v>
      </c>
      <c r="C29" s="107" t="s">
        <v>135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07"/>
      <c r="U29" s="107"/>
      <c r="V29" s="107"/>
      <c r="W29" s="107"/>
      <c r="X29" s="107"/>
      <c r="Y29" s="107"/>
      <c r="Z29" s="58"/>
    </row>
    <row r="30" spans="1:26" ht="12.75">
      <c r="A30" s="108">
        <v>22</v>
      </c>
      <c r="B30" s="111" t="s">
        <v>73</v>
      </c>
      <c r="C30" s="107" t="s">
        <v>136</v>
      </c>
      <c r="D30" s="120">
        <v>1</v>
      </c>
      <c r="E30" s="120"/>
      <c r="F30" s="120">
        <v>1</v>
      </c>
      <c r="G30" s="120"/>
      <c r="H30" s="120">
        <v>1</v>
      </c>
      <c r="I30" s="120"/>
      <c r="J30" s="120"/>
      <c r="K30" s="120"/>
      <c r="L30" s="120">
        <v>1</v>
      </c>
      <c r="M30" s="120"/>
      <c r="N30" s="120"/>
      <c r="O30" s="120"/>
      <c r="P30" s="120"/>
      <c r="Q30" s="120"/>
      <c r="R30" s="120"/>
      <c r="S30" s="120"/>
      <c r="T30" s="107"/>
      <c r="U30" s="107"/>
      <c r="V30" s="107"/>
      <c r="W30" s="107">
        <v>1</v>
      </c>
      <c r="X30" s="107"/>
      <c r="Y30" s="107"/>
      <c r="Z30" s="58"/>
    </row>
    <row r="31" spans="1:26" ht="22.5">
      <c r="A31" s="108">
        <v>23</v>
      </c>
      <c r="B31" s="111" t="s">
        <v>74</v>
      </c>
      <c r="C31" s="107" t="s">
        <v>137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07"/>
      <c r="U31" s="107"/>
      <c r="V31" s="107"/>
      <c r="W31" s="107"/>
      <c r="X31" s="107"/>
      <c r="Y31" s="107"/>
      <c r="Z31" s="58"/>
    </row>
    <row r="32" spans="1:26" ht="31.5">
      <c r="A32" s="108">
        <v>24</v>
      </c>
      <c r="B32" s="110" t="s">
        <v>75</v>
      </c>
      <c r="C32" s="118" t="s">
        <v>138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07"/>
      <c r="U32" s="107"/>
      <c r="V32" s="107"/>
      <c r="W32" s="107"/>
      <c r="X32" s="107"/>
      <c r="Y32" s="107"/>
      <c r="Z32" s="58"/>
    </row>
    <row r="33" spans="1:26" ht="12.75">
      <c r="A33" s="108">
        <v>25</v>
      </c>
      <c r="B33" s="111" t="s">
        <v>76</v>
      </c>
      <c r="C33" s="107" t="s">
        <v>139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07"/>
      <c r="U33" s="107"/>
      <c r="V33" s="107"/>
      <c r="W33" s="107"/>
      <c r="X33" s="107"/>
      <c r="Y33" s="107"/>
      <c r="Z33" s="58"/>
    </row>
    <row r="34" spans="1:26" ht="22.5">
      <c r="A34" s="108">
        <v>26</v>
      </c>
      <c r="B34" s="111" t="s">
        <v>77</v>
      </c>
      <c r="C34" s="107" t="s">
        <v>140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07"/>
      <c r="U34" s="107"/>
      <c r="V34" s="107"/>
      <c r="W34" s="107"/>
      <c r="X34" s="107"/>
      <c r="Y34" s="107"/>
      <c r="Z34" s="58"/>
    </row>
    <row r="35" spans="1:26" ht="21">
      <c r="A35" s="108">
        <v>27</v>
      </c>
      <c r="B35" s="110" t="s">
        <v>78</v>
      </c>
      <c r="C35" s="118" t="s">
        <v>141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07"/>
      <c r="U35" s="107"/>
      <c r="V35" s="107"/>
      <c r="W35" s="107"/>
      <c r="X35" s="107"/>
      <c r="Y35" s="107"/>
      <c r="Z35" s="58"/>
    </row>
    <row r="36" spans="1:26" ht="21">
      <c r="A36" s="108">
        <v>28</v>
      </c>
      <c r="B36" s="112" t="s">
        <v>79</v>
      </c>
      <c r="C36" s="118" t="s">
        <v>142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07"/>
      <c r="U36" s="107"/>
      <c r="V36" s="107"/>
      <c r="W36" s="107"/>
      <c r="X36" s="107"/>
      <c r="Y36" s="107"/>
      <c r="Z36" s="58"/>
    </row>
    <row r="37" spans="1:26" ht="12.75">
      <c r="A37" s="108">
        <v>29</v>
      </c>
      <c r="B37" s="111" t="s">
        <v>80</v>
      </c>
      <c r="C37" s="107">
        <v>255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07"/>
      <c r="U37" s="107"/>
      <c r="V37" s="107"/>
      <c r="W37" s="107"/>
      <c r="X37" s="107"/>
      <c r="Y37" s="107"/>
      <c r="Z37" s="58"/>
    </row>
    <row r="38" spans="1:26" ht="12.75">
      <c r="A38" s="108">
        <v>30</v>
      </c>
      <c r="B38" s="111" t="s">
        <v>81</v>
      </c>
      <c r="C38" s="107" t="s">
        <v>143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07"/>
      <c r="U38" s="107"/>
      <c r="V38" s="107"/>
      <c r="W38" s="107"/>
      <c r="X38" s="107"/>
      <c r="Y38" s="107"/>
      <c r="Z38" s="58"/>
    </row>
    <row r="39" spans="1:26" ht="12.75">
      <c r="A39" s="108">
        <v>31</v>
      </c>
      <c r="B39" s="111" t="s">
        <v>82</v>
      </c>
      <c r="C39" s="107">
        <v>258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7"/>
      <c r="U39" s="107"/>
      <c r="V39" s="107"/>
      <c r="W39" s="107"/>
      <c r="X39" s="107"/>
      <c r="Y39" s="107"/>
      <c r="Z39" s="58"/>
    </row>
    <row r="40" spans="1:26" ht="12.75">
      <c r="A40" s="108">
        <v>32</v>
      </c>
      <c r="B40" s="110" t="s">
        <v>83</v>
      </c>
      <c r="C40" s="118" t="s">
        <v>144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07"/>
      <c r="U40" s="107"/>
      <c r="V40" s="107"/>
      <c r="W40" s="107"/>
      <c r="X40" s="107"/>
      <c r="Y40" s="107"/>
      <c r="Z40" s="58"/>
    </row>
    <row r="41" spans="1:26" ht="21">
      <c r="A41" s="108">
        <v>33</v>
      </c>
      <c r="B41" s="110" t="s">
        <v>84</v>
      </c>
      <c r="C41" s="118" t="s">
        <v>145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07"/>
      <c r="U41" s="107"/>
      <c r="V41" s="107"/>
      <c r="W41" s="107"/>
      <c r="X41" s="107"/>
      <c r="Y41" s="107"/>
      <c r="Z41" s="58"/>
    </row>
    <row r="42" spans="1:26" ht="33.75">
      <c r="A42" s="108">
        <v>34</v>
      </c>
      <c r="B42" s="111" t="s">
        <v>85</v>
      </c>
      <c r="C42" s="107" t="s">
        <v>146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07"/>
      <c r="U42" s="107"/>
      <c r="V42" s="107"/>
      <c r="W42" s="107"/>
      <c r="X42" s="107"/>
      <c r="Y42" s="107"/>
      <c r="Z42" s="58"/>
    </row>
    <row r="43" spans="1:26" ht="12.75">
      <c r="A43" s="108">
        <v>35</v>
      </c>
      <c r="B43" s="111" t="s">
        <v>86</v>
      </c>
      <c r="C43" s="107" t="s">
        <v>147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07"/>
      <c r="U43" s="107"/>
      <c r="V43" s="107"/>
      <c r="W43" s="107"/>
      <c r="X43" s="107"/>
      <c r="Y43" s="107"/>
      <c r="Z43" s="58"/>
    </row>
    <row r="44" spans="1:26" ht="21">
      <c r="A44" s="108">
        <v>36</v>
      </c>
      <c r="B44" s="110" t="s">
        <v>87</v>
      </c>
      <c r="C44" s="118" t="s">
        <v>148</v>
      </c>
      <c r="D44" s="120"/>
      <c r="E44" s="120">
        <v>1</v>
      </c>
      <c r="F44" s="120">
        <v>2</v>
      </c>
      <c r="G44" s="120"/>
      <c r="H44" s="120">
        <v>1</v>
      </c>
      <c r="I44" s="120"/>
      <c r="J44" s="120"/>
      <c r="K44" s="120"/>
      <c r="L44" s="120"/>
      <c r="M44" s="120"/>
      <c r="N44" s="120">
        <v>1</v>
      </c>
      <c r="O44" s="120"/>
      <c r="P44" s="120"/>
      <c r="Q44" s="120"/>
      <c r="R44" s="120"/>
      <c r="S44" s="120"/>
      <c r="T44" s="107"/>
      <c r="U44" s="107"/>
      <c r="V44" s="107"/>
      <c r="W44" s="107"/>
      <c r="X44" s="107"/>
      <c r="Y44" s="107">
        <v>2</v>
      </c>
      <c r="Z44" s="58"/>
    </row>
    <row r="45" spans="1:26" ht="12.75">
      <c r="A45" s="108">
        <v>37</v>
      </c>
      <c r="B45" s="111" t="s">
        <v>88</v>
      </c>
      <c r="C45" s="107" t="s">
        <v>149</v>
      </c>
      <c r="D45" s="120"/>
      <c r="E45" s="120">
        <v>1</v>
      </c>
      <c r="F45" s="120">
        <v>2</v>
      </c>
      <c r="G45" s="120"/>
      <c r="H45" s="120">
        <v>1</v>
      </c>
      <c r="I45" s="120"/>
      <c r="J45" s="120"/>
      <c r="K45" s="120"/>
      <c r="L45" s="120"/>
      <c r="M45" s="120"/>
      <c r="N45" s="120">
        <v>1</v>
      </c>
      <c r="O45" s="120"/>
      <c r="P45" s="120"/>
      <c r="Q45" s="120"/>
      <c r="R45" s="120"/>
      <c r="S45" s="120"/>
      <c r="T45" s="107"/>
      <c r="U45" s="107"/>
      <c r="V45" s="107"/>
      <c r="W45" s="107"/>
      <c r="X45" s="107"/>
      <c r="Y45" s="107">
        <v>2</v>
      </c>
      <c r="Z45" s="58"/>
    </row>
    <row r="46" spans="1:26" ht="31.5">
      <c r="A46" s="108">
        <v>38</v>
      </c>
      <c r="B46" s="110" t="s">
        <v>89</v>
      </c>
      <c r="C46" s="118" t="s">
        <v>150</v>
      </c>
      <c r="D46" s="120">
        <v>1</v>
      </c>
      <c r="E46" s="120"/>
      <c r="F46" s="120">
        <v>1</v>
      </c>
      <c r="G46" s="120"/>
      <c r="H46" s="120">
        <v>1</v>
      </c>
      <c r="I46" s="120">
        <v>1</v>
      </c>
      <c r="J46" s="120"/>
      <c r="K46" s="120"/>
      <c r="L46" s="120"/>
      <c r="M46" s="120"/>
      <c r="N46" s="120"/>
      <c r="O46" s="120"/>
      <c r="P46" s="120"/>
      <c r="Q46" s="120"/>
      <c r="R46" s="120">
        <v>1</v>
      </c>
      <c r="S46" s="120"/>
      <c r="T46" s="107"/>
      <c r="U46" s="107"/>
      <c r="V46" s="107"/>
      <c r="W46" s="107"/>
      <c r="X46" s="107"/>
      <c r="Y46" s="107"/>
      <c r="Z46" s="58"/>
    </row>
    <row r="47" spans="1:26" ht="31.5">
      <c r="A47" s="108">
        <v>39</v>
      </c>
      <c r="B47" s="110" t="s">
        <v>90</v>
      </c>
      <c r="C47" s="118" t="s">
        <v>151</v>
      </c>
      <c r="D47" s="120">
        <v>1</v>
      </c>
      <c r="E47" s="120"/>
      <c r="F47" s="120">
        <v>1</v>
      </c>
      <c r="G47" s="120"/>
      <c r="H47" s="120">
        <v>1</v>
      </c>
      <c r="I47" s="120">
        <v>1</v>
      </c>
      <c r="J47" s="120"/>
      <c r="K47" s="120"/>
      <c r="L47" s="120"/>
      <c r="M47" s="120"/>
      <c r="N47" s="120"/>
      <c r="O47" s="120"/>
      <c r="P47" s="120"/>
      <c r="Q47" s="120"/>
      <c r="R47" s="120">
        <v>1</v>
      </c>
      <c r="S47" s="120"/>
      <c r="T47" s="107"/>
      <c r="U47" s="107"/>
      <c r="V47" s="107"/>
      <c r="W47" s="107"/>
      <c r="X47" s="107"/>
      <c r="Y47" s="107"/>
      <c r="Z47" s="58"/>
    </row>
    <row r="48" spans="1:26" ht="45">
      <c r="A48" s="108">
        <v>40</v>
      </c>
      <c r="B48" s="114" t="s">
        <v>91</v>
      </c>
      <c r="C48" s="107" t="s">
        <v>152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07"/>
      <c r="U48" s="107"/>
      <c r="V48" s="107"/>
      <c r="W48" s="107"/>
      <c r="X48" s="107"/>
      <c r="Y48" s="107"/>
      <c r="Z48" s="58"/>
    </row>
    <row r="49" spans="1:26" ht="45">
      <c r="A49" s="108">
        <v>41</v>
      </c>
      <c r="B49" s="111" t="s">
        <v>92</v>
      </c>
      <c r="C49" s="107" t="s">
        <v>153</v>
      </c>
      <c r="D49" s="120">
        <v>1</v>
      </c>
      <c r="E49" s="120"/>
      <c r="F49" s="120">
        <v>1</v>
      </c>
      <c r="G49" s="120"/>
      <c r="H49" s="120">
        <v>1</v>
      </c>
      <c r="I49" s="120">
        <v>1</v>
      </c>
      <c r="J49" s="120"/>
      <c r="K49" s="120"/>
      <c r="L49" s="120"/>
      <c r="M49" s="120"/>
      <c r="N49" s="120"/>
      <c r="O49" s="120"/>
      <c r="P49" s="120"/>
      <c r="Q49" s="120"/>
      <c r="R49" s="120">
        <v>1</v>
      </c>
      <c r="S49" s="120"/>
      <c r="T49" s="107"/>
      <c r="U49" s="107"/>
      <c r="V49" s="107"/>
      <c r="W49" s="107"/>
      <c r="X49" s="107"/>
      <c r="Y49" s="107"/>
      <c r="Z49" s="58"/>
    </row>
    <row r="50" spans="1:26" ht="22.5">
      <c r="A50" s="108">
        <v>42</v>
      </c>
      <c r="B50" s="111" t="s">
        <v>93</v>
      </c>
      <c r="C50" s="107" t="s">
        <v>154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07"/>
      <c r="U50" s="107"/>
      <c r="V50" s="107"/>
      <c r="W50" s="107"/>
      <c r="X50" s="107"/>
      <c r="Y50" s="107"/>
      <c r="Z50" s="58"/>
    </row>
    <row r="51" spans="1:26" ht="31.5">
      <c r="A51" s="108">
        <v>43</v>
      </c>
      <c r="B51" s="110" t="s">
        <v>94</v>
      </c>
      <c r="C51" s="118" t="s">
        <v>155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07"/>
      <c r="U51" s="107"/>
      <c r="V51" s="107"/>
      <c r="W51" s="107"/>
      <c r="X51" s="107"/>
      <c r="Y51" s="107"/>
      <c r="Z51" s="58"/>
    </row>
    <row r="52" spans="1:26" ht="22.5">
      <c r="A52" s="108">
        <v>44</v>
      </c>
      <c r="B52" s="114" t="s">
        <v>95</v>
      </c>
      <c r="C52" s="107">
        <v>332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07"/>
      <c r="U52" s="107"/>
      <c r="V52" s="107"/>
      <c r="W52" s="107"/>
      <c r="X52" s="107"/>
      <c r="Y52" s="107"/>
      <c r="Z52" s="58"/>
    </row>
    <row r="53" spans="1:26" ht="42">
      <c r="A53" s="108">
        <v>45</v>
      </c>
      <c r="B53" s="110" t="s">
        <v>96</v>
      </c>
      <c r="C53" s="118" t="s">
        <v>156</v>
      </c>
      <c r="D53" s="120">
        <v>1</v>
      </c>
      <c r="E53" s="120"/>
      <c r="F53" s="120">
        <v>1</v>
      </c>
      <c r="G53" s="120"/>
      <c r="H53" s="120">
        <v>1</v>
      </c>
      <c r="I53" s="120"/>
      <c r="J53" s="120"/>
      <c r="K53" s="120">
        <v>1</v>
      </c>
      <c r="L53" s="120"/>
      <c r="M53" s="120"/>
      <c r="N53" s="120"/>
      <c r="O53" s="120"/>
      <c r="P53" s="120"/>
      <c r="Q53" s="120"/>
      <c r="R53" s="120"/>
      <c r="S53" s="120"/>
      <c r="T53" s="107"/>
      <c r="U53" s="107"/>
      <c r="V53" s="107">
        <v>1</v>
      </c>
      <c r="W53" s="107"/>
      <c r="X53" s="107"/>
      <c r="Y53" s="107"/>
      <c r="Z53" s="58"/>
    </row>
    <row r="54" spans="1:26" ht="22.5">
      <c r="A54" s="108">
        <v>46</v>
      </c>
      <c r="B54" s="111" t="s">
        <v>97</v>
      </c>
      <c r="C54" s="107">
        <v>345</v>
      </c>
      <c r="D54" s="120">
        <v>1</v>
      </c>
      <c r="E54" s="120"/>
      <c r="F54" s="120">
        <v>1</v>
      </c>
      <c r="G54" s="120"/>
      <c r="H54" s="120">
        <v>1</v>
      </c>
      <c r="I54" s="120"/>
      <c r="J54" s="120"/>
      <c r="K54" s="120">
        <v>1</v>
      </c>
      <c r="L54" s="120"/>
      <c r="M54" s="120"/>
      <c r="N54" s="120"/>
      <c r="O54" s="120"/>
      <c r="P54" s="120"/>
      <c r="Q54" s="120"/>
      <c r="R54" s="120"/>
      <c r="S54" s="120"/>
      <c r="T54" s="107"/>
      <c r="U54" s="107"/>
      <c r="V54" s="107">
        <v>1</v>
      </c>
      <c r="W54" s="107"/>
      <c r="X54" s="107"/>
      <c r="Y54" s="107"/>
      <c r="Z54" s="58"/>
    </row>
    <row r="55" spans="1:26" ht="31.5">
      <c r="A55" s="108">
        <v>47</v>
      </c>
      <c r="B55" s="110" t="s">
        <v>98</v>
      </c>
      <c r="C55" s="118" t="s">
        <v>157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  <c r="U55" s="107"/>
      <c r="V55" s="107"/>
      <c r="W55" s="107"/>
      <c r="X55" s="107"/>
      <c r="Y55" s="107"/>
      <c r="Z55" s="58"/>
    </row>
    <row r="56" spans="1:26" ht="31.5">
      <c r="A56" s="108">
        <v>48</v>
      </c>
      <c r="B56" s="112" t="s">
        <v>99</v>
      </c>
      <c r="C56" s="118" t="s">
        <v>158</v>
      </c>
      <c r="D56" s="120">
        <v>1</v>
      </c>
      <c r="E56" s="120"/>
      <c r="F56" s="120">
        <v>1</v>
      </c>
      <c r="G56" s="120"/>
      <c r="H56" s="120">
        <v>1</v>
      </c>
      <c r="I56" s="120"/>
      <c r="J56" s="120"/>
      <c r="K56" s="120"/>
      <c r="L56" s="120">
        <v>1</v>
      </c>
      <c r="M56" s="120"/>
      <c r="N56" s="120"/>
      <c r="O56" s="120"/>
      <c r="P56" s="120"/>
      <c r="Q56" s="120"/>
      <c r="R56" s="120"/>
      <c r="S56" s="120"/>
      <c r="T56" s="107"/>
      <c r="U56" s="107"/>
      <c r="V56" s="107"/>
      <c r="W56" s="107">
        <v>1</v>
      </c>
      <c r="X56" s="107"/>
      <c r="Y56" s="107"/>
      <c r="Z56" s="58"/>
    </row>
    <row r="57" spans="1:26" ht="12.75">
      <c r="A57" s="108">
        <v>49</v>
      </c>
      <c r="B57" s="114" t="s">
        <v>100</v>
      </c>
      <c r="C57" s="107" t="s">
        <v>159</v>
      </c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07"/>
      <c r="U57" s="107"/>
      <c r="V57" s="107"/>
      <c r="W57" s="107"/>
      <c r="X57" s="107"/>
      <c r="Y57" s="107"/>
      <c r="Z57" s="58"/>
    </row>
    <row r="58" spans="1:26" ht="12.75">
      <c r="A58" s="108">
        <v>50</v>
      </c>
      <c r="B58" s="114" t="s">
        <v>101</v>
      </c>
      <c r="C58" s="107" t="s">
        <v>160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07"/>
      <c r="U58" s="107"/>
      <c r="V58" s="107"/>
      <c r="W58" s="107"/>
      <c r="X58" s="107"/>
      <c r="Y58" s="107"/>
      <c r="Z58" s="58"/>
    </row>
    <row r="59" spans="1:26" ht="12.75">
      <c r="A59" s="108">
        <v>51</v>
      </c>
      <c r="B59" s="114" t="s">
        <v>102</v>
      </c>
      <c r="C59" s="107" t="s">
        <v>161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07"/>
      <c r="U59" s="107"/>
      <c r="V59" s="107"/>
      <c r="W59" s="107"/>
      <c r="X59" s="107"/>
      <c r="Y59" s="107"/>
      <c r="Z59" s="58"/>
    </row>
    <row r="60" spans="1:26" ht="22.5">
      <c r="A60" s="108">
        <v>52</v>
      </c>
      <c r="B60" s="114" t="s">
        <v>103</v>
      </c>
      <c r="C60" s="107">
        <v>369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07"/>
      <c r="U60" s="107"/>
      <c r="V60" s="107"/>
      <c r="W60" s="107"/>
      <c r="X60" s="107"/>
      <c r="Y60" s="107"/>
      <c r="Z60" s="58"/>
    </row>
    <row r="61" spans="1:26" ht="22.5">
      <c r="A61" s="108">
        <v>53</v>
      </c>
      <c r="B61" s="114" t="s">
        <v>104</v>
      </c>
      <c r="C61" s="107">
        <v>370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07"/>
      <c r="U61" s="107"/>
      <c r="V61" s="107"/>
      <c r="W61" s="107"/>
      <c r="X61" s="107"/>
      <c r="Y61" s="107"/>
      <c r="Z61" s="58"/>
    </row>
    <row r="62" spans="1:26" ht="31.5">
      <c r="A62" s="108">
        <v>54</v>
      </c>
      <c r="B62" s="110" t="s">
        <v>105</v>
      </c>
      <c r="C62" s="118" t="s">
        <v>162</v>
      </c>
      <c r="D62" s="120"/>
      <c r="E62" s="120">
        <v>1</v>
      </c>
      <c r="F62" s="120">
        <v>2</v>
      </c>
      <c r="G62" s="120"/>
      <c r="H62" s="120">
        <v>1</v>
      </c>
      <c r="I62" s="120"/>
      <c r="J62" s="120"/>
      <c r="K62" s="120"/>
      <c r="L62" s="120">
        <v>1</v>
      </c>
      <c r="M62" s="120"/>
      <c r="N62" s="120"/>
      <c r="O62" s="120"/>
      <c r="P62" s="120"/>
      <c r="Q62" s="120"/>
      <c r="R62" s="120"/>
      <c r="S62" s="120"/>
      <c r="T62" s="107"/>
      <c r="U62" s="107"/>
      <c r="V62" s="107"/>
      <c r="W62" s="107">
        <v>2</v>
      </c>
      <c r="X62" s="107"/>
      <c r="Y62" s="107"/>
      <c r="Z62" s="58"/>
    </row>
    <row r="63" spans="1:26" ht="21">
      <c r="A63" s="108">
        <v>55</v>
      </c>
      <c r="B63" s="110" t="s">
        <v>106</v>
      </c>
      <c r="C63" s="118" t="s">
        <v>163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07"/>
      <c r="U63" s="107"/>
      <c r="V63" s="107"/>
      <c r="W63" s="107"/>
      <c r="X63" s="107"/>
      <c r="Y63" s="107"/>
      <c r="Z63" s="58"/>
    </row>
    <row r="64" spans="1:26" ht="21">
      <c r="A64" s="108">
        <v>56</v>
      </c>
      <c r="B64" s="110" t="s">
        <v>107</v>
      </c>
      <c r="C64" s="118" t="s">
        <v>164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07"/>
      <c r="U64" s="107"/>
      <c r="V64" s="107"/>
      <c r="W64" s="107"/>
      <c r="X64" s="107"/>
      <c r="Y64" s="107"/>
      <c r="Z64" s="58"/>
    </row>
    <row r="65" spans="1:26" ht="12.75">
      <c r="A65" s="108">
        <v>57</v>
      </c>
      <c r="B65" s="110" t="s">
        <v>108</v>
      </c>
      <c r="C65" s="118"/>
      <c r="D65" s="120">
        <v>2</v>
      </c>
      <c r="E65" s="120">
        <v>1</v>
      </c>
      <c r="F65" s="120">
        <v>3</v>
      </c>
      <c r="G65" s="120"/>
      <c r="H65" s="120">
        <v>1</v>
      </c>
      <c r="I65" s="120">
        <v>1</v>
      </c>
      <c r="J65" s="120"/>
      <c r="K65" s="120"/>
      <c r="L65" s="120"/>
      <c r="M65" s="120"/>
      <c r="N65" s="120"/>
      <c r="O65" s="120">
        <v>2</v>
      </c>
      <c r="P65" s="120">
        <v>2</v>
      </c>
      <c r="Q65" s="120"/>
      <c r="R65" s="120">
        <v>1</v>
      </c>
      <c r="S65" s="120"/>
      <c r="T65" s="107"/>
      <c r="U65" s="107">
        <v>1</v>
      </c>
      <c r="V65" s="107"/>
      <c r="W65" s="107"/>
      <c r="X65" s="107"/>
      <c r="Y65" s="107"/>
      <c r="Z65" s="58"/>
    </row>
    <row r="66" spans="1:26" ht="31.5">
      <c r="A66" s="108">
        <v>58</v>
      </c>
      <c r="B66" s="110" t="s">
        <v>109</v>
      </c>
      <c r="C66" s="118"/>
      <c r="D66" s="137">
        <f aca="true" t="shared" si="0" ref="D66:Y66">D9+D10+D15+D18+D20+D25+D32+D35+D36+D40+D41+D44+D46+D51+D53+D55+D56+D62+D63+D64+D65</f>
        <v>9</v>
      </c>
      <c r="E66" s="137">
        <f t="shared" si="0"/>
        <v>3</v>
      </c>
      <c r="F66" s="137">
        <f t="shared" si="0"/>
        <v>15</v>
      </c>
      <c r="G66" s="137">
        <f t="shared" si="0"/>
        <v>0</v>
      </c>
      <c r="H66" s="137">
        <f t="shared" si="0"/>
        <v>10</v>
      </c>
      <c r="I66" s="137">
        <f t="shared" si="0"/>
        <v>4</v>
      </c>
      <c r="J66" s="137">
        <f t="shared" si="0"/>
        <v>1</v>
      </c>
      <c r="K66" s="137">
        <f t="shared" si="0"/>
        <v>1</v>
      </c>
      <c r="L66" s="137">
        <f t="shared" si="0"/>
        <v>3</v>
      </c>
      <c r="M66" s="137">
        <f t="shared" si="0"/>
        <v>0</v>
      </c>
      <c r="N66" s="137">
        <f t="shared" si="0"/>
        <v>1</v>
      </c>
      <c r="O66" s="137">
        <f t="shared" si="0"/>
        <v>2</v>
      </c>
      <c r="P66" s="137">
        <f t="shared" si="0"/>
        <v>2</v>
      </c>
      <c r="Q66" s="137">
        <f t="shared" si="0"/>
        <v>0</v>
      </c>
      <c r="R66" s="137">
        <f t="shared" si="0"/>
        <v>4</v>
      </c>
      <c r="S66" s="137">
        <f t="shared" si="0"/>
        <v>0</v>
      </c>
      <c r="T66" s="137">
        <f t="shared" si="0"/>
        <v>0</v>
      </c>
      <c r="U66" s="137">
        <f t="shared" si="0"/>
        <v>2</v>
      </c>
      <c r="V66" s="137">
        <f t="shared" si="0"/>
        <v>1</v>
      </c>
      <c r="W66" s="137">
        <f t="shared" si="0"/>
        <v>4</v>
      </c>
      <c r="X66" s="137">
        <f t="shared" si="0"/>
        <v>0</v>
      </c>
      <c r="Y66" s="137">
        <f t="shared" si="0"/>
        <v>2</v>
      </c>
      <c r="Z66" s="58"/>
    </row>
    <row r="67" spans="1:26" ht="22.5">
      <c r="A67" s="108">
        <v>59</v>
      </c>
      <c r="B67" s="111" t="s">
        <v>110</v>
      </c>
      <c r="C67" s="10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07"/>
      <c r="U67" s="107"/>
      <c r="V67" s="107"/>
      <c r="W67" s="107"/>
      <c r="X67" s="107"/>
      <c r="Y67" s="107"/>
      <c r="Z67" s="58"/>
    </row>
    <row r="68" spans="1:26" ht="22.5">
      <c r="A68" s="108">
        <v>60</v>
      </c>
      <c r="B68" s="111" t="s">
        <v>111</v>
      </c>
      <c r="C68" s="10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07"/>
      <c r="U68" s="107"/>
      <c r="V68" s="107"/>
      <c r="W68" s="107"/>
      <c r="X68" s="107"/>
      <c r="Y68" s="107"/>
      <c r="Z68" s="58"/>
    </row>
    <row r="69" spans="1:26" ht="22.5">
      <c r="A69" s="108">
        <v>61</v>
      </c>
      <c r="B69" s="111" t="s">
        <v>112</v>
      </c>
      <c r="C69" s="107"/>
      <c r="D69" s="120">
        <v>1</v>
      </c>
      <c r="E69" s="120"/>
      <c r="F69" s="120">
        <v>1</v>
      </c>
      <c r="G69" s="120"/>
      <c r="H69" s="120">
        <v>1</v>
      </c>
      <c r="I69" s="120">
        <v>1</v>
      </c>
      <c r="J69" s="120"/>
      <c r="K69" s="120"/>
      <c r="L69" s="120"/>
      <c r="M69" s="120"/>
      <c r="N69" s="120"/>
      <c r="O69" s="120"/>
      <c r="P69" s="120"/>
      <c r="Q69" s="120"/>
      <c r="R69" s="120">
        <v>1</v>
      </c>
      <c r="S69" s="120"/>
      <c r="T69" s="120"/>
      <c r="U69" s="120"/>
      <c r="V69" s="120"/>
      <c r="W69" s="120"/>
      <c r="X69" s="120"/>
      <c r="Y69" s="120"/>
      <c r="Z69" s="58"/>
    </row>
    <row r="70" spans="1:26" ht="12.75">
      <c r="A70" s="108">
        <v>62</v>
      </c>
      <c r="B70" s="111" t="s">
        <v>113</v>
      </c>
      <c r="C70" s="107"/>
      <c r="D70" s="120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20">
        <v>1</v>
      </c>
      <c r="Q70" s="120"/>
      <c r="R70" s="120"/>
      <c r="S70" s="120"/>
      <c r="T70" s="107"/>
      <c r="U70" s="107"/>
      <c r="V70" s="107"/>
      <c r="W70" s="107"/>
      <c r="X70" s="107"/>
      <c r="Y70" s="107"/>
      <c r="Z70" s="58"/>
    </row>
    <row r="71" spans="1:26" ht="12.75">
      <c r="A71" s="108">
        <v>63</v>
      </c>
      <c r="B71" s="111" t="s">
        <v>114</v>
      </c>
      <c r="C71" s="10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07"/>
      <c r="U71" s="107"/>
      <c r="V71" s="107"/>
      <c r="W71" s="107"/>
      <c r="X71" s="107"/>
      <c r="Y71" s="107"/>
      <c r="Z71" s="58"/>
    </row>
    <row r="72" spans="1:26" ht="22.5">
      <c r="A72" s="108">
        <v>64</v>
      </c>
      <c r="B72" s="111" t="s">
        <v>115</v>
      </c>
      <c r="C72" s="10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07"/>
      <c r="U72" s="107"/>
      <c r="V72" s="107"/>
      <c r="W72" s="107"/>
      <c r="X72" s="107"/>
      <c r="Y72" s="107"/>
      <c r="Z72" s="58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&amp;L766C5081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8" t="s">
        <v>187</v>
      </c>
      <c r="B1" s="138"/>
      <c r="C1" s="138"/>
      <c r="D1" s="138"/>
      <c r="E1" s="7"/>
    </row>
    <row r="2" spans="1:6" ht="29.25" customHeight="1">
      <c r="A2" s="139" t="s">
        <v>51</v>
      </c>
      <c r="B2" s="141" t="s">
        <v>31</v>
      </c>
      <c r="C2" s="150"/>
      <c r="D2" s="156"/>
      <c r="E2" s="161" t="s">
        <v>215</v>
      </c>
      <c r="F2" s="58"/>
    </row>
    <row r="3" spans="1:10" ht="20.25" customHeight="1">
      <c r="A3" s="108">
        <v>1</v>
      </c>
      <c r="B3" s="142" t="s">
        <v>188</v>
      </c>
      <c r="C3" s="151"/>
      <c r="D3" s="157"/>
      <c r="E3" s="120"/>
      <c r="F3" s="58"/>
      <c r="G3" s="164"/>
      <c r="H3" s="164"/>
      <c r="I3" s="164"/>
      <c r="J3" s="166"/>
    </row>
    <row r="4" spans="1:10" ht="18.75" customHeight="1">
      <c r="A4" s="108">
        <v>2</v>
      </c>
      <c r="B4" s="143" t="s">
        <v>189</v>
      </c>
      <c r="C4" s="146" t="s">
        <v>211</v>
      </c>
      <c r="D4" s="158"/>
      <c r="E4" s="162"/>
      <c r="F4" s="58"/>
      <c r="G4" s="164"/>
      <c r="H4" s="164"/>
      <c r="I4" s="164"/>
      <c r="J4" s="166"/>
    </row>
    <row r="5" spans="1:10" ht="18" customHeight="1">
      <c r="A5" s="108">
        <v>3</v>
      </c>
      <c r="B5" s="144"/>
      <c r="C5" s="152" t="s">
        <v>212</v>
      </c>
      <c r="D5" s="114" t="s">
        <v>213</v>
      </c>
      <c r="E5" s="162"/>
      <c r="F5" s="58"/>
      <c r="G5" s="164"/>
      <c r="H5" s="164"/>
      <c r="I5" s="164"/>
      <c r="J5" s="166"/>
    </row>
    <row r="6" spans="1:10" ht="17.25" customHeight="1">
      <c r="A6" s="108">
        <v>4</v>
      </c>
      <c r="B6" s="145"/>
      <c r="C6" s="153"/>
      <c r="D6" s="114" t="s">
        <v>214</v>
      </c>
      <c r="E6" s="162"/>
      <c r="F6" s="58"/>
      <c r="G6" s="164"/>
      <c r="H6" s="164"/>
      <c r="I6" s="164"/>
      <c r="J6" s="166"/>
    </row>
    <row r="7" spans="1:10" ht="21" customHeight="1">
      <c r="A7" s="108">
        <v>5</v>
      </c>
      <c r="B7" s="142" t="s">
        <v>190</v>
      </c>
      <c r="C7" s="151"/>
      <c r="D7" s="157"/>
      <c r="E7" s="162"/>
      <c r="F7" s="58"/>
      <c r="G7" s="164"/>
      <c r="H7" s="164"/>
      <c r="I7" s="164"/>
      <c r="J7" s="166"/>
    </row>
    <row r="8" spans="1:10" ht="18" customHeight="1">
      <c r="A8" s="108">
        <v>6</v>
      </c>
      <c r="B8" s="146" t="s">
        <v>191</v>
      </c>
      <c r="C8" s="154"/>
      <c r="D8" s="158"/>
      <c r="E8" s="120"/>
      <c r="F8" s="58"/>
      <c r="G8" s="164"/>
      <c r="H8" s="164"/>
      <c r="I8" s="164"/>
      <c r="J8" s="166"/>
    </row>
    <row r="9" spans="1:10" ht="19.5" customHeight="1">
      <c r="A9" s="108">
        <v>7</v>
      </c>
      <c r="B9" s="146" t="s">
        <v>192</v>
      </c>
      <c r="C9" s="154"/>
      <c r="D9" s="158"/>
      <c r="E9" s="120"/>
      <c r="F9" s="58"/>
      <c r="G9" s="164"/>
      <c r="H9" s="164"/>
      <c r="I9" s="164"/>
      <c r="J9" s="166"/>
    </row>
    <row r="10" spans="1:10" ht="19.5" customHeight="1">
      <c r="A10" s="108">
        <v>8</v>
      </c>
      <c r="B10" s="142" t="s">
        <v>193</v>
      </c>
      <c r="C10" s="151"/>
      <c r="D10" s="157"/>
      <c r="E10" s="120"/>
      <c r="F10" s="58"/>
      <c r="G10" s="164"/>
      <c r="H10" s="164"/>
      <c r="I10" s="164"/>
      <c r="J10" s="166"/>
    </row>
    <row r="11" spans="1:10" ht="20.25" customHeight="1">
      <c r="A11" s="108">
        <v>9</v>
      </c>
      <c r="B11" s="142" t="s">
        <v>194</v>
      </c>
      <c r="C11" s="151"/>
      <c r="D11" s="157"/>
      <c r="E11" s="120"/>
      <c r="F11" s="58"/>
      <c r="G11" s="164"/>
      <c r="H11" s="164"/>
      <c r="I11" s="164"/>
      <c r="J11" s="166"/>
    </row>
    <row r="12" spans="1:10" ht="12.75">
      <c r="A12" s="108">
        <v>10</v>
      </c>
      <c r="B12" s="147" t="s">
        <v>195</v>
      </c>
      <c r="C12" s="155"/>
      <c r="D12" s="159"/>
      <c r="E12" s="120"/>
      <c r="F12" s="58"/>
      <c r="G12" s="164"/>
      <c r="H12" s="164"/>
      <c r="I12" s="164"/>
      <c r="J12" s="166"/>
    </row>
    <row r="13" spans="1:10" ht="19.5" customHeight="1">
      <c r="A13" s="108">
        <v>11</v>
      </c>
      <c r="B13" s="146" t="s">
        <v>196</v>
      </c>
      <c r="C13" s="154"/>
      <c r="D13" s="158"/>
      <c r="E13" s="120"/>
      <c r="F13" s="58"/>
      <c r="G13" s="164"/>
      <c r="H13" s="164"/>
      <c r="I13" s="164"/>
      <c r="J13" s="166"/>
    </row>
    <row r="14" spans="1:10" ht="18" customHeight="1">
      <c r="A14" s="108">
        <v>12</v>
      </c>
      <c r="B14" s="142" t="s">
        <v>197</v>
      </c>
      <c r="C14" s="151"/>
      <c r="D14" s="157"/>
      <c r="E14" s="120"/>
      <c r="F14" s="58"/>
      <c r="G14" s="164"/>
      <c r="H14" s="164"/>
      <c r="I14" s="164"/>
      <c r="J14" s="166"/>
    </row>
    <row r="15" spans="1:10" ht="18.75" customHeight="1">
      <c r="A15" s="108">
        <v>13</v>
      </c>
      <c r="B15" s="146" t="s">
        <v>198</v>
      </c>
      <c r="C15" s="154"/>
      <c r="D15" s="158"/>
      <c r="E15" s="120"/>
      <c r="F15" s="58"/>
      <c r="G15" s="164"/>
      <c r="H15" s="164"/>
      <c r="I15" s="164"/>
      <c r="J15" s="166"/>
    </row>
    <row r="16" spans="1:10" ht="18" customHeight="1">
      <c r="A16" s="108">
        <v>14</v>
      </c>
      <c r="B16" s="148" t="s">
        <v>199</v>
      </c>
      <c r="C16" s="148"/>
      <c r="D16" s="148"/>
      <c r="E16" s="120"/>
      <c r="F16" s="58"/>
      <c r="G16" s="165"/>
      <c r="H16" s="165"/>
      <c r="I16" s="165"/>
      <c r="J16" s="166"/>
    </row>
    <row r="17" spans="1:10" ht="18.75" customHeight="1">
      <c r="A17" s="108">
        <v>15</v>
      </c>
      <c r="B17" s="149" t="s">
        <v>200</v>
      </c>
      <c r="C17" s="149"/>
      <c r="D17" s="149"/>
      <c r="E17" s="120"/>
      <c r="F17" s="58"/>
      <c r="G17" s="165"/>
      <c r="H17" s="165"/>
      <c r="I17" s="165"/>
      <c r="J17" s="166"/>
    </row>
    <row r="18" spans="1:10" ht="18" customHeight="1">
      <c r="A18" s="108">
        <v>16</v>
      </c>
      <c r="B18" s="149" t="s">
        <v>201</v>
      </c>
      <c r="C18" s="149"/>
      <c r="D18" s="149"/>
      <c r="E18" s="120"/>
      <c r="F18" s="58"/>
      <c r="G18" s="165"/>
      <c r="H18" s="165"/>
      <c r="I18" s="165"/>
      <c r="J18" s="166"/>
    </row>
    <row r="19" spans="1:10" ht="14.25" customHeight="1">
      <c r="A19" s="108">
        <v>17</v>
      </c>
      <c r="B19" s="148" t="s">
        <v>202</v>
      </c>
      <c r="C19" s="148"/>
      <c r="D19" s="148"/>
      <c r="E19" s="120">
        <v>2</v>
      </c>
      <c r="F19" s="58"/>
      <c r="G19" s="165"/>
      <c r="H19" s="165"/>
      <c r="I19" s="165"/>
      <c r="J19" s="166"/>
    </row>
    <row r="20" spans="1:10" ht="18" customHeight="1">
      <c r="A20" s="108">
        <v>18</v>
      </c>
      <c r="B20" s="148" t="s">
        <v>203</v>
      </c>
      <c r="C20" s="148"/>
      <c r="D20" s="148"/>
      <c r="E20" s="120">
        <v>2316</v>
      </c>
      <c r="F20" s="58"/>
      <c r="G20" s="165"/>
      <c r="H20" s="165"/>
      <c r="I20" s="165"/>
      <c r="J20" s="166"/>
    </row>
    <row r="21" spans="1:10" ht="14.25" customHeight="1">
      <c r="A21" s="108">
        <v>19</v>
      </c>
      <c r="B21" s="149" t="s">
        <v>204</v>
      </c>
      <c r="C21" s="149"/>
      <c r="D21" s="149"/>
      <c r="E21" s="120"/>
      <c r="F21" s="58"/>
      <c r="G21" s="165"/>
      <c r="H21" s="165"/>
      <c r="I21" s="165"/>
      <c r="J21" s="166"/>
    </row>
    <row r="22" spans="1:10" ht="15.75" customHeight="1">
      <c r="A22" s="108">
        <v>20</v>
      </c>
      <c r="B22" s="148" t="s">
        <v>205</v>
      </c>
      <c r="C22" s="148"/>
      <c r="D22" s="148"/>
      <c r="E22" s="120"/>
      <c r="F22" s="58"/>
      <c r="G22" s="166"/>
      <c r="H22" s="166"/>
      <c r="I22" s="166"/>
      <c r="J22" s="166"/>
    </row>
    <row r="23" spans="1:10" ht="18" customHeight="1">
      <c r="A23" s="108">
        <v>21</v>
      </c>
      <c r="B23" s="148" t="s">
        <v>206</v>
      </c>
      <c r="C23" s="148"/>
      <c r="D23" s="148"/>
      <c r="E23" s="120"/>
      <c r="F23" s="58"/>
      <c r="G23" s="166"/>
      <c r="H23" s="166"/>
      <c r="I23" s="166"/>
      <c r="J23" s="166"/>
    </row>
    <row r="24" spans="1:6" ht="12.75">
      <c r="A24" s="108">
        <v>22</v>
      </c>
      <c r="B24" s="149" t="s">
        <v>207</v>
      </c>
      <c r="C24" s="149"/>
      <c r="D24" s="149"/>
      <c r="E24" s="120"/>
      <c r="F24" s="58"/>
    </row>
    <row r="25" spans="1:8" ht="18" customHeight="1">
      <c r="A25" s="108">
        <v>23</v>
      </c>
      <c r="B25" s="148" t="s">
        <v>208</v>
      </c>
      <c r="C25" s="148"/>
      <c r="D25" s="148"/>
      <c r="E25" s="120"/>
      <c r="F25" s="58"/>
      <c r="G25" s="167"/>
      <c r="H25" s="167"/>
    </row>
    <row r="26" spans="1:8" ht="18" customHeight="1">
      <c r="A26" s="108">
        <v>24</v>
      </c>
      <c r="B26" s="142" t="s">
        <v>209</v>
      </c>
      <c r="C26" s="151"/>
      <c r="D26" s="157"/>
      <c r="E26" s="162">
        <v>2</v>
      </c>
      <c r="F26" s="58"/>
      <c r="G26" s="167"/>
      <c r="H26" s="167"/>
    </row>
    <row r="27" spans="1:8" ht="18" customHeight="1">
      <c r="A27" s="108">
        <v>25</v>
      </c>
      <c r="B27" s="148" t="s">
        <v>210</v>
      </c>
      <c r="C27" s="148"/>
      <c r="D27" s="148"/>
      <c r="E27" s="120"/>
      <c r="F27" s="58"/>
      <c r="G27" s="167"/>
      <c r="H27" s="167"/>
    </row>
    <row r="28" spans="1:5" ht="15">
      <c r="A28" s="140"/>
      <c r="B28" s="140"/>
      <c r="C28" s="140"/>
      <c r="D28" s="140"/>
      <c r="E28" s="163"/>
    </row>
    <row r="29" spans="1:5" ht="12.75" customHeight="1">
      <c r="A29" s="63"/>
      <c r="B29" s="63"/>
      <c r="C29" s="63"/>
      <c r="D29" s="160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&amp;L766C5081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8" t="s">
        <v>216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3"/>
      <c r="N1" s="178"/>
      <c r="O1" s="178"/>
      <c r="P1" s="178"/>
      <c r="Q1" s="178"/>
      <c r="R1" s="178"/>
    </row>
    <row r="2" spans="1:18" ht="22.5" customHeight="1">
      <c r="A2" s="169" t="s">
        <v>51</v>
      </c>
      <c r="B2" s="179" t="s">
        <v>223</v>
      </c>
      <c r="C2" s="191"/>
      <c r="D2" s="200"/>
      <c r="E2" s="115" t="s">
        <v>237</v>
      </c>
      <c r="F2" s="115" t="s">
        <v>243</v>
      </c>
      <c r="G2" s="210" t="s">
        <v>245</v>
      </c>
      <c r="H2" s="219"/>
      <c r="I2" s="219"/>
      <c r="J2" s="219"/>
      <c r="K2" s="215"/>
      <c r="L2" s="115" t="s">
        <v>264</v>
      </c>
      <c r="M2" s="222"/>
      <c r="N2" s="178"/>
      <c r="O2" s="178"/>
      <c r="P2" s="178"/>
      <c r="Q2" s="178"/>
      <c r="R2" s="178"/>
    </row>
    <row r="3" spans="1:18" ht="20.25" customHeight="1">
      <c r="A3" s="169"/>
      <c r="B3" s="180"/>
      <c r="C3" s="192"/>
      <c r="D3" s="201"/>
      <c r="E3" s="116"/>
      <c r="F3" s="116"/>
      <c r="G3" s="104" t="s">
        <v>42</v>
      </c>
      <c r="H3" s="210" t="s">
        <v>249</v>
      </c>
      <c r="I3" s="219"/>
      <c r="J3" s="219"/>
      <c r="K3" s="215"/>
      <c r="L3" s="116"/>
      <c r="M3" s="222"/>
      <c r="N3" s="178"/>
      <c r="O3" s="178"/>
      <c r="P3" s="178"/>
      <c r="Q3" s="178"/>
      <c r="R3" s="178"/>
    </row>
    <row r="4" spans="1:18" ht="64.5" customHeight="1">
      <c r="A4" s="169"/>
      <c r="B4" s="181"/>
      <c r="C4" s="193"/>
      <c r="D4" s="202"/>
      <c r="E4" s="117"/>
      <c r="F4" s="117"/>
      <c r="G4" s="106"/>
      <c r="H4" s="109" t="s">
        <v>250</v>
      </c>
      <c r="I4" s="109" t="s">
        <v>253</v>
      </c>
      <c r="J4" s="109" t="s">
        <v>257</v>
      </c>
      <c r="K4" s="109" t="s">
        <v>260</v>
      </c>
      <c r="L4" s="117"/>
      <c r="M4" s="222"/>
      <c r="N4" s="178"/>
      <c r="O4" s="178"/>
      <c r="P4" s="178"/>
      <c r="Q4" s="178"/>
      <c r="R4" s="178"/>
    </row>
    <row r="5" spans="1:18" ht="12.75">
      <c r="A5" s="118" t="s">
        <v>29</v>
      </c>
      <c r="B5" s="182" t="s">
        <v>32</v>
      </c>
      <c r="C5" s="194"/>
      <c r="D5" s="203"/>
      <c r="E5" s="118">
        <v>1</v>
      </c>
      <c r="F5" s="118">
        <v>2</v>
      </c>
      <c r="G5" s="217">
        <v>3</v>
      </c>
      <c r="H5" s="217">
        <v>4</v>
      </c>
      <c r="I5" s="217">
        <v>5</v>
      </c>
      <c r="J5" s="217">
        <v>6</v>
      </c>
      <c r="K5" s="217">
        <v>7</v>
      </c>
      <c r="L5" s="217">
        <v>8</v>
      </c>
      <c r="M5" s="223"/>
      <c r="N5" s="227"/>
      <c r="O5" s="227"/>
      <c r="P5" s="227"/>
      <c r="Q5" s="227"/>
      <c r="R5" s="227"/>
    </row>
    <row r="6" spans="1:18" ht="23.25" customHeight="1">
      <c r="A6" s="162">
        <v>1</v>
      </c>
      <c r="B6" s="183" t="s">
        <v>224</v>
      </c>
      <c r="C6" s="195"/>
      <c r="D6" s="204"/>
      <c r="E6" s="162"/>
      <c r="F6" s="162"/>
      <c r="G6" s="162"/>
      <c r="H6" s="162"/>
      <c r="I6" s="162"/>
      <c r="J6" s="162"/>
      <c r="K6" s="162"/>
      <c r="L6" s="162"/>
      <c r="M6" s="224"/>
      <c r="N6" s="178"/>
      <c r="O6" s="178"/>
      <c r="P6" s="178"/>
      <c r="Q6" s="178"/>
      <c r="R6" s="178"/>
    </row>
    <row r="7" spans="1:18" ht="22.5" customHeight="1">
      <c r="A7" s="162">
        <v>2</v>
      </c>
      <c r="B7" s="183" t="s">
        <v>225</v>
      </c>
      <c r="C7" s="195"/>
      <c r="D7" s="204"/>
      <c r="E7" s="162"/>
      <c r="F7" s="162"/>
      <c r="G7" s="162"/>
      <c r="H7" s="162"/>
      <c r="I7" s="162"/>
      <c r="J7" s="162"/>
      <c r="K7" s="162"/>
      <c r="L7" s="162"/>
      <c r="M7" s="222"/>
      <c r="N7" s="178"/>
      <c r="O7" s="178"/>
      <c r="P7" s="178"/>
      <c r="Q7" s="178"/>
      <c r="R7" s="178"/>
    </row>
    <row r="8" spans="1:18" ht="18" customHeight="1">
      <c r="A8" s="170"/>
      <c r="B8" s="18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78"/>
      <c r="O8" s="178"/>
      <c r="P8" s="178"/>
      <c r="Q8" s="178"/>
      <c r="R8" s="178"/>
    </row>
    <row r="9" spans="1:18" ht="49.5" customHeight="1">
      <c r="A9" s="103" t="s">
        <v>217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9" ht="12.75">
      <c r="A10" s="115" t="s">
        <v>218</v>
      </c>
      <c r="B10" s="115" t="s">
        <v>226</v>
      </c>
      <c r="C10" s="115" t="s">
        <v>235</v>
      </c>
      <c r="D10" s="115" t="s">
        <v>236</v>
      </c>
      <c r="E10" s="115" t="s">
        <v>238</v>
      </c>
      <c r="F10" s="115" t="s">
        <v>244</v>
      </c>
      <c r="G10" s="115" t="s">
        <v>246</v>
      </c>
      <c r="H10" s="115" t="s">
        <v>251</v>
      </c>
      <c r="I10" s="115" t="s">
        <v>254</v>
      </c>
      <c r="J10" s="115" t="s">
        <v>258</v>
      </c>
      <c r="K10" s="115" t="s">
        <v>261</v>
      </c>
      <c r="L10" s="115" t="s">
        <v>265</v>
      </c>
      <c r="M10" s="115" t="s">
        <v>267</v>
      </c>
      <c r="N10" s="115" t="s">
        <v>269</v>
      </c>
      <c r="O10" s="123" t="s">
        <v>271</v>
      </c>
      <c r="P10" s="133" t="s">
        <v>274</v>
      </c>
      <c r="Q10" s="134"/>
      <c r="R10" s="135"/>
      <c r="S10" s="237"/>
    </row>
    <row r="11" spans="1:19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3"/>
      <c r="P11" s="104" t="s">
        <v>42</v>
      </c>
      <c r="Q11" s="133" t="s">
        <v>249</v>
      </c>
      <c r="R11" s="135"/>
      <c r="S11" s="237"/>
    </row>
    <row r="12" spans="1:19" ht="33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3"/>
      <c r="P12" s="106"/>
      <c r="Q12" s="107" t="s">
        <v>276</v>
      </c>
      <c r="R12" s="107" t="s">
        <v>277</v>
      </c>
      <c r="S12" s="237"/>
    </row>
    <row r="13" spans="1:19" ht="12.75">
      <c r="A13" s="171" t="s">
        <v>29</v>
      </c>
      <c r="B13" s="171">
        <v>1</v>
      </c>
      <c r="C13" s="171">
        <v>2</v>
      </c>
      <c r="D13" s="171">
        <v>3</v>
      </c>
      <c r="E13" s="171">
        <v>4</v>
      </c>
      <c r="F13" s="171">
        <v>5</v>
      </c>
      <c r="G13" s="171">
        <v>6</v>
      </c>
      <c r="H13" s="171">
        <v>7</v>
      </c>
      <c r="I13" s="171">
        <v>8</v>
      </c>
      <c r="J13" s="171">
        <v>9</v>
      </c>
      <c r="K13" s="171">
        <v>10</v>
      </c>
      <c r="L13" s="171">
        <v>11</v>
      </c>
      <c r="M13" s="171">
        <v>12</v>
      </c>
      <c r="N13" s="171">
        <v>13</v>
      </c>
      <c r="O13" s="171">
        <v>14</v>
      </c>
      <c r="P13" s="171">
        <v>15</v>
      </c>
      <c r="Q13" s="171">
        <v>16</v>
      </c>
      <c r="R13" s="171">
        <v>17</v>
      </c>
      <c r="S13" s="58"/>
    </row>
    <row r="14" spans="1:19" ht="17.25" customHeight="1">
      <c r="A14" s="172" t="s">
        <v>219</v>
      </c>
      <c r="B14" s="162">
        <v>1</v>
      </c>
      <c r="C14" s="162">
        <v>1190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>
        <v>1</v>
      </c>
      <c r="N14" s="162"/>
      <c r="O14" s="162"/>
      <c r="P14" s="162">
        <v>2</v>
      </c>
      <c r="Q14" s="162">
        <v>2</v>
      </c>
      <c r="R14" s="162"/>
      <c r="S14" s="58"/>
    </row>
    <row r="15" spans="1:19" ht="18.75" customHeight="1">
      <c r="A15" s="172" t="s">
        <v>220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58"/>
    </row>
    <row r="16" spans="1:18" ht="17.25" customHeight="1">
      <c r="A16" s="173"/>
      <c r="B16" s="177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ht="84.75" customHeight="1">
      <c r="A17" s="174" t="s">
        <v>221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232"/>
      <c r="R17" s="232"/>
    </row>
    <row r="18" spans="1:19" ht="21.75" customHeight="1">
      <c r="A18" s="104" t="s">
        <v>51</v>
      </c>
      <c r="B18" s="179" t="s">
        <v>227</v>
      </c>
      <c r="C18" s="191"/>
      <c r="D18" s="200"/>
      <c r="E18" s="179" t="s">
        <v>239</v>
      </c>
      <c r="F18" s="213"/>
      <c r="G18" s="210" t="s">
        <v>247</v>
      </c>
      <c r="H18" s="215"/>
      <c r="I18" s="210" t="s">
        <v>255</v>
      </c>
      <c r="J18" s="215"/>
      <c r="K18" s="210" t="s">
        <v>262</v>
      </c>
      <c r="L18" s="221"/>
      <c r="M18" s="225"/>
      <c r="N18" s="104" t="s">
        <v>270</v>
      </c>
      <c r="O18" s="228" t="s">
        <v>272</v>
      </c>
      <c r="P18" s="231"/>
      <c r="Q18" s="233"/>
      <c r="R18" s="235"/>
      <c r="S18" s="236"/>
    </row>
    <row r="19" spans="1:18" ht="47.25" customHeight="1">
      <c r="A19" s="175"/>
      <c r="B19" s="186"/>
      <c r="C19" s="196"/>
      <c r="D19" s="205"/>
      <c r="E19" s="186"/>
      <c r="F19" s="205"/>
      <c r="G19" s="107" t="s">
        <v>248</v>
      </c>
      <c r="H19" s="107" t="s">
        <v>252</v>
      </c>
      <c r="I19" s="107" t="s">
        <v>256</v>
      </c>
      <c r="J19" s="107" t="s">
        <v>259</v>
      </c>
      <c r="K19" s="220" t="s">
        <v>263</v>
      </c>
      <c r="L19" s="107" t="s">
        <v>266</v>
      </c>
      <c r="M19" s="226" t="s">
        <v>268</v>
      </c>
      <c r="N19" s="175"/>
      <c r="O19" s="229" t="s">
        <v>273</v>
      </c>
      <c r="P19" s="114" t="s">
        <v>275</v>
      </c>
      <c r="Q19" s="233"/>
      <c r="R19" s="235"/>
    </row>
    <row r="20" spans="1:17" ht="13.5">
      <c r="A20" s="176" t="s">
        <v>222</v>
      </c>
      <c r="B20" s="182" t="s">
        <v>32</v>
      </c>
      <c r="C20" s="194"/>
      <c r="D20" s="203"/>
      <c r="E20" s="209" t="s">
        <v>117</v>
      </c>
      <c r="F20" s="21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30">
        <v>9</v>
      </c>
      <c r="P20" s="230">
        <v>10</v>
      </c>
      <c r="Q20" s="58"/>
    </row>
    <row r="21" spans="1:18" ht="35.25" customHeight="1">
      <c r="A21" s="107">
        <v>1</v>
      </c>
      <c r="B21" s="187" t="s">
        <v>228</v>
      </c>
      <c r="C21" s="187"/>
      <c r="D21" s="187"/>
      <c r="E21" s="169" t="s">
        <v>240</v>
      </c>
      <c r="F21" s="169"/>
      <c r="G21" s="162">
        <v>2</v>
      </c>
      <c r="H21" s="162">
        <v>1</v>
      </c>
      <c r="I21" s="162"/>
      <c r="J21" s="162">
        <v>3</v>
      </c>
      <c r="K21" s="162"/>
      <c r="L21" s="162">
        <v>3</v>
      </c>
      <c r="M21" s="162"/>
      <c r="N21" s="162"/>
      <c r="O21" s="120"/>
      <c r="P21" s="120"/>
      <c r="Q21" s="234"/>
      <c r="R21" s="236"/>
    </row>
    <row r="22" spans="1:18" ht="14.25" customHeight="1">
      <c r="A22" s="107">
        <v>2</v>
      </c>
      <c r="B22" s="188" t="s">
        <v>54</v>
      </c>
      <c r="C22" s="197"/>
      <c r="D22" s="206"/>
      <c r="E22" s="210">
        <v>115</v>
      </c>
      <c r="F22" s="215"/>
      <c r="G22" s="162"/>
      <c r="H22" s="162"/>
      <c r="I22" s="162"/>
      <c r="J22" s="162"/>
      <c r="K22" s="162"/>
      <c r="L22" s="162"/>
      <c r="M22" s="162"/>
      <c r="N22" s="162"/>
      <c r="O22" s="120"/>
      <c r="P22" s="120"/>
      <c r="Q22" s="234"/>
      <c r="R22" s="236"/>
    </row>
    <row r="23" spans="1:18" ht="14.25" customHeight="1">
      <c r="A23" s="107">
        <v>3</v>
      </c>
      <c r="B23" s="188" t="s">
        <v>57</v>
      </c>
      <c r="C23" s="197"/>
      <c r="D23" s="206"/>
      <c r="E23" s="210">
        <v>127</v>
      </c>
      <c r="F23" s="215"/>
      <c r="G23" s="162"/>
      <c r="H23" s="162"/>
      <c r="I23" s="162"/>
      <c r="J23" s="162"/>
      <c r="K23" s="162"/>
      <c r="L23" s="162"/>
      <c r="M23" s="162"/>
      <c r="N23" s="162"/>
      <c r="O23" s="120"/>
      <c r="P23" s="120"/>
      <c r="Q23" s="234"/>
      <c r="R23" s="236"/>
    </row>
    <row r="24" spans="1:18" ht="21.75" customHeight="1">
      <c r="A24" s="107">
        <v>4</v>
      </c>
      <c r="B24" s="188" t="s">
        <v>59</v>
      </c>
      <c r="C24" s="197"/>
      <c r="D24" s="206"/>
      <c r="E24" s="210">
        <v>146</v>
      </c>
      <c r="F24" s="215"/>
      <c r="G24" s="162"/>
      <c r="H24" s="162"/>
      <c r="I24" s="162"/>
      <c r="J24" s="162"/>
      <c r="K24" s="162"/>
      <c r="L24" s="162"/>
      <c r="M24" s="162"/>
      <c r="N24" s="162"/>
      <c r="O24" s="120"/>
      <c r="P24" s="120"/>
      <c r="Q24" s="234"/>
      <c r="R24" s="236"/>
    </row>
    <row r="25" spans="1:18" ht="12.75" customHeight="1">
      <c r="A25" s="107">
        <v>5</v>
      </c>
      <c r="B25" s="188" t="s">
        <v>229</v>
      </c>
      <c r="C25" s="197"/>
      <c r="D25" s="206"/>
      <c r="E25" s="210">
        <v>147</v>
      </c>
      <c r="F25" s="215"/>
      <c r="G25" s="162"/>
      <c r="H25" s="162"/>
      <c r="I25" s="162"/>
      <c r="J25" s="162"/>
      <c r="K25" s="162"/>
      <c r="L25" s="162"/>
      <c r="M25" s="162"/>
      <c r="N25" s="162"/>
      <c r="O25" s="120"/>
      <c r="P25" s="120"/>
      <c r="Q25" s="234"/>
      <c r="R25" s="236"/>
    </row>
    <row r="26" spans="1:18" ht="23.25" customHeight="1">
      <c r="A26" s="107">
        <v>6</v>
      </c>
      <c r="B26" s="188" t="s">
        <v>60</v>
      </c>
      <c r="C26" s="197"/>
      <c r="D26" s="206"/>
      <c r="E26" s="210">
        <v>149</v>
      </c>
      <c r="F26" s="215"/>
      <c r="G26" s="162"/>
      <c r="H26" s="162"/>
      <c r="I26" s="162"/>
      <c r="J26" s="162"/>
      <c r="K26" s="162"/>
      <c r="L26" s="162"/>
      <c r="M26" s="162"/>
      <c r="N26" s="162"/>
      <c r="O26" s="120"/>
      <c r="P26" s="120"/>
      <c r="Q26" s="234"/>
      <c r="R26" s="236"/>
    </row>
    <row r="27" spans="1:18" ht="14.25" customHeight="1">
      <c r="A27" s="107">
        <v>7</v>
      </c>
      <c r="B27" s="188" t="s">
        <v>230</v>
      </c>
      <c r="C27" s="197"/>
      <c r="D27" s="206"/>
      <c r="E27" s="210">
        <v>152</v>
      </c>
      <c r="F27" s="215"/>
      <c r="G27" s="162"/>
      <c r="H27" s="162"/>
      <c r="I27" s="162"/>
      <c r="J27" s="162"/>
      <c r="K27" s="162"/>
      <c r="L27" s="162"/>
      <c r="M27" s="162"/>
      <c r="N27" s="162"/>
      <c r="O27" s="120"/>
      <c r="P27" s="120"/>
      <c r="Q27" s="234"/>
      <c r="R27" s="236"/>
    </row>
    <row r="28" spans="1:18" ht="12.75">
      <c r="A28" s="107">
        <v>8</v>
      </c>
      <c r="B28" s="189" t="s">
        <v>231</v>
      </c>
      <c r="C28" s="198"/>
      <c r="D28" s="207"/>
      <c r="E28" s="211" t="s">
        <v>241</v>
      </c>
      <c r="F28" s="216"/>
      <c r="G28" s="162"/>
      <c r="H28" s="162"/>
      <c r="I28" s="162"/>
      <c r="J28" s="162"/>
      <c r="K28" s="162"/>
      <c r="L28" s="162"/>
      <c r="M28" s="162"/>
      <c r="N28" s="162"/>
      <c r="O28" s="120"/>
      <c r="P28" s="120"/>
      <c r="Q28" s="234"/>
      <c r="R28" s="236"/>
    </row>
    <row r="29" spans="1:18" ht="21.75" customHeight="1">
      <c r="A29" s="107">
        <v>9</v>
      </c>
      <c r="B29" s="190" t="s">
        <v>232</v>
      </c>
      <c r="C29" s="199"/>
      <c r="D29" s="208"/>
      <c r="E29" s="211" t="s">
        <v>242</v>
      </c>
      <c r="F29" s="216"/>
      <c r="G29" s="162"/>
      <c r="H29" s="162"/>
      <c r="I29" s="162"/>
      <c r="J29" s="162"/>
      <c r="K29" s="162"/>
      <c r="L29" s="162"/>
      <c r="M29" s="162"/>
      <c r="N29" s="162"/>
      <c r="O29" s="120"/>
      <c r="P29" s="120"/>
      <c r="Q29" s="234"/>
      <c r="R29" s="236"/>
    </row>
    <row r="30" spans="1:18" ht="16.5" customHeight="1">
      <c r="A30" s="107">
        <v>10</v>
      </c>
      <c r="B30" s="187" t="s">
        <v>233</v>
      </c>
      <c r="C30" s="187"/>
      <c r="D30" s="187"/>
      <c r="E30" s="212"/>
      <c r="F30" s="212"/>
      <c r="G30" s="162"/>
      <c r="H30" s="162"/>
      <c r="I30" s="162"/>
      <c r="J30" s="162"/>
      <c r="K30" s="162"/>
      <c r="L30" s="162"/>
      <c r="M30" s="162"/>
      <c r="N30" s="162"/>
      <c r="O30" s="120"/>
      <c r="P30" s="120"/>
      <c r="Q30" s="234"/>
      <c r="R30" s="236"/>
    </row>
    <row r="31" spans="1:18" ht="16.5" customHeight="1">
      <c r="A31" s="107">
        <v>11</v>
      </c>
      <c r="B31" s="187" t="s">
        <v>234</v>
      </c>
      <c r="C31" s="187"/>
      <c r="D31" s="187"/>
      <c r="E31" s="212"/>
      <c r="F31" s="212"/>
      <c r="G31" s="238">
        <f aca="true" t="shared" si="0" ref="G31:P31">G21+G28+G29+G30</f>
        <v>2</v>
      </c>
      <c r="H31" s="238">
        <f t="shared" si="0"/>
        <v>1</v>
      </c>
      <c r="I31" s="238">
        <f t="shared" si="0"/>
        <v>0</v>
      </c>
      <c r="J31" s="238">
        <f t="shared" si="0"/>
        <v>3</v>
      </c>
      <c r="K31" s="238">
        <f t="shared" si="0"/>
        <v>0</v>
      </c>
      <c r="L31" s="238">
        <f t="shared" si="0"/>
        <v>3</v>
      </c>
      <c r="M31" s="238">
        <f t="shared" si="0"/>
        <v>0</v>
      </c>
      <c r="N31" s="238">
        <f t="shared" si="0"/>
        <v>0</v>
      </c>
      <c r="O31" s="238">
        <f t="shared" si="0"/>
        <v>0</v>
      </c>
      <c r="P31" s="238">
        <f t="shared" si="0"/>
        <v>0</v>
      </c>
      <c r="Q31" s="234"/>
      <c r="R31" s="236"/>
    </row>
    <row r="32" spans="1:18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78"/>
    </row>
    <row r="33" spans="1:18" ht="11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1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8" ht="11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11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1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ht="11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</row>
    <row r="41" spans="1:18" ht="11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</row>
    <row r="45" spans="1:18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1:18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18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18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18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18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18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18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1:18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18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18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1:18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1:18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1:18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1:18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1:18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1:18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1:18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1:18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1:18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89" spans="1:18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</row>
    <row r="90" spans="1:18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</row>
    <row r="91" spans="1:18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2" spans="1:18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18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</row>
    <row r="94" spans="1:18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  <row r="95" spans="1:18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18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18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</row>
    <row r="99" spans="1:18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</row>
    <row r="101" spans="1:18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</row>
    <row r="102" spans="1:18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</row>
    <row r="103" spans="1:18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</row>
    <row r="104" spans="1:18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</row>
    <row r="107" spans="1:18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1:18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</row>
    <row r="109" spans="1:18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</row>
    <row r="112" spans="1:18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</row>
    <row r="113" spans="1:18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</row>
    <row r="116" spans="1:18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</row>
    <row r="117" spans="1:18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</row>
    <row r="118" spans="1:18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</row>
    <row r="119" spans="1:18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</row>
    <row r="120" spans="1:18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</row>
    <row r="121" spans="1:18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</row>
    <row r="122" spans="1:18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</row>
    <row r="123" spans="1:18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8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</row>
    <row r="127" spans="1:18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18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</row>
    <row r="132" spans="1:18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</row>
    <row r="133" spans="1:18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</row>
    <row r="139" spans="1:18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</row>
    <row r="142" spans="1:18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</row>
    <row r="143" spans="1:18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</row>
    <row r="145" spans="1:18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</row>
    <row r="148" spans="1:18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</row>
    <row r="149" spans="1:18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</row>
    <row r="150" spans="1:18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</row>
    <row r="151" spans="1:18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</row>
    <row r="152" spans="1:18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</row>
    <row r="153" spans="1:18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</row>
    <row r="154" spans="1:18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&amp;L766C5081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278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3.5">
      <c r="A2" s="239" t="s">
        <v>51</v>
      </c>
      <c r="B2" s="245" t="s">
        <v>280</v>
      </c>
      <c r="C2" s="115" t="s">
        <v>313</v>
      </c>
      <c r="D2" s="115" t="s">
        <v>325</v>
      </c>
      <c r="E2" s="115" t="s">
        <v>327</v>
      </c>
      <c r="F2" s="115" t="s">
        <v>328</v>
      </c>
      <c r="G2" s="123" t="s">
        <v>329</v>
      </c>
      <c r="H2" s="115" t="s">
        <v>330</v>
      </c>
      <c r="I2" s="115" t="s">
        <v>333</v>
      </c>
      <c r="J2" s="266" t="s">
        <v>335</v>
      </c>
      <c r="K2" s="267"/>
      <c r="L2" s="271"/>
    </row>
    <row r="3" spans="1:12" ht="33.75">
      <c r="A3" s="240"/>
      <c r="B3" s="246"/>
      <c r="C3" s="256"/>
      <c r="D3" s="117"/>
      <c r="E3" s="117"/>
      <c r="F3" s="256"/>
      <c r="G3" s="123"/>
      <c r="H3" s="117"/>
      <c r="I3" s="117"/>
      <c r="J3" s="109" t="s">
        <v>336</v>
      </c>
      <c r="K3" s="109" t="s">
        <v>338</v>
      </c>
      <c r="L3" s="271"/>
    </row>
    <row r="4" spans="1:12" ht="12.75">
      <c r="A4" s="241" t="s">
        <v>29</v>
      </c>
      <c r="B4" s="247" t="s">
        <v>32</v>
      </c>
      <c r="C4" s="176" t="s">
        <v>117</v>
      </c>
      <c r="D4" s="241">
        <v>1</v>
      </c>
      <c r="E4" s="176">
        <v>2</v>
      </c>
      <c r="F4" s="241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58"/>
    </row>
    <row r="5" spans="1:12" ht="12.75">
      <c r="A5" s="242">
        <v>1</v>
      </c>
      <c r="B5" s="248" t="s">
        <v>281</v>
      </c>
      <c r="C5" s="257">
        <v>7</v>
      </c>
      <c r="D5" s="162"/>
      <c r="E5" s="162"/>
      <c r="F5" s="162"/>
      <c r="G5" s="162"/>
      <c r="H5" s="162"/>
      <c r="I5" s="162"/>
      <c r="J5" s="162"/>
      <c r="K5" s="162"/>
      <c r="L5" s="58"/>
    </row>
    <row r="6" spans="1:12" ht="12.75">
      <c r="A6" s="220">
        <v>2</v>
      </c>
      <c r="B6" s="249" t="s">
        <v>282</v>
      </c>
      <c r="C6" s="258" t="s">
        <v>314</v>
      </c>
      <c r="D6" s="162"/>
      <c r="E6" s="162"/>
      <c r="F6" s="162"/>
      <c r="G6" s="162"/>
      <c r="H6" s="162"/>
      <c r="I6" s="162"/>
      <c r="J6" s="162"/>
      <c r="K6" s="162"/>
      <c r="L6" s="58"/>
    </row>
    <row r="7" spans="1:12" ht="12.75">
      <c r="A7" s="220">
        <v>3</v>
      </c>
      <c r="B7" s="249" t="s">
        <v>283</v>
      </c>
      <c r="C7" s="220">
        <v>8</v>
      </c>
      <c r="D7" s="162"/>
      <c r="E7" s="162"/>
      <c r="F7" s="162"/>
      <c r="G7" s="162"/>
      <c r="H7" s="162"/>
      <c r="I7" s="162"/>
      <c r="J7" s="162"/>
      <c r="K7" s="162"/>
      <c r="L7" s="58"/>
    </row>
    <row r="8" spans="1:12" ht="22.5">
      <c r="A8" s="220">
        <v>4</v>
      </c>
      <c r="B8" s="249" t="s">
        <v>284</v>
      </c>
      <c r="C8" s="220">
        <v>9</v>
      </c>
      <c r="D8" s="162"/>
      <c r="E8" s="162"/>
      <c r="F8" s="162"/>
      <c r="G8" s="162"/>
      <c r="H8" s="162"/>
      <c r="I8" s="162"/>
      <c r="J8" s="162"/>
      <c r="K8" s="162"/>
      <c r="L8" s="271"/>
    </row>
    <row r="9" spans="1:12" ht="22.5">
      <c r="A9" s="220">
        <v>5</v>
      </c>
      <c r="B9" s="249" t="s">
        <v>285</v>
      </c>
      <c r="C9" s="220">
        <v>10</v>
      </c>
      <c r="D9" s="162"/>
      <c r="E9" s="162"/>
      <c r="F9" s="162"/>
      <c r="G9" s="162"/>
      <c r="H9" s="162"/>
      <c r="I9" s="162"/>
      <c r="J9" s="162"/>
      <c r="K9" s="162"/>
      <c r="L9" s="271"/>
    </row>
    <row r="10" spans="1:12" ht="22.5">
      <c r="A10" s="220">
        <v>6</v>
      </c>
      <c r="B10" s="249" t="s">
        <v>286</v>
      </c>
      <c r="C10" s="220" t="s">
        <v>315</v>
      </c>
      <c r="D10" s="162"/>
      <c r="E10" s="162"/>
      <c r="F10" s="162"/>
      <c r="G10" s="162"/>
      <c r="H10" s="162"/>
      <c r="I10" s="162"/>
      <c r="J10" s="162"/>
      <c r="K10" s="162"/>
      <c r="L10" s="271"/>
    </row>
    <row r="11" spans="1:12" ht="22.5">
      <c r="A11" s="220">
        <v>7</v>
      </c>
      <c r="B11" s="249" t="s">
        <v>287</v>
      </c>
      <c r="C11" s="220" t="s">
        <v>316</v>
      </c>
      <c r="D11" s="162"/>
      <c r="E11" s="162"/>
      <c r="F11" s="162"/>
      <c r="G11" s="162"/>
      <c r="H11" s="162"/>
      <c r="I11" s="162"/>
      <c r="J11" s="162"/>
      <c r="K11" s="162"/>
      <c r="L11" s="271"/>
    </row>
    <row r="12" spans="1:12" ht="12.75">
      <c r="A12" s="220">
        <v>8</v>
      </c>
      <c r="B12" s="249" t="s">
        <v>288</v>
      </c>
      <c r="C12" s="220"/>
      <c r="D12" s="162"/>
      <c r="E12" s="162"/>
      <c r="F12" s="162"/>
      <c r="G12" s="162"/>
      <c r="H12" s="162"/>
      <c r="I12" s="162"/>
      <c r="J12" s="162"/>
      <c r="K12" s="162"/>
      <c r="L12" s="58"/>
    </row>
    <row r="13" spans="1:12" ht="15.75" customHeight="1">
      <c r="A13" s="220">
        <v>9</v>
      </c>
      <c r="B13" s="250" t="s">
        <v>289</v>
      </c>
      <c r="C13" s="259"/>
      <c r="D13" s="238">
        <f aca="true" t="shared" si="0" ref="D13:K13">SUM(D5:D12)</f>
        <v>0</v>
      </c>
      <c r="E13" s="238">
        <f t="shared" si="0"/>
        <v>0</v>
      </c>
      <c r="F13" s="238">
        <f t="shared" si="0"/>
        <v>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  <c r="L13" s="58"/>
    </row>
    <row r="14" spans="1:11" ht="12.75">
      <c r="A14" s="243"/>
      <c r="B14" s="251"/>
      <c r="C14" s="260"/>
      <c r="D14" s="261"/>
      <c r="E14" s="262"/>
      <c r="F14" s="262"/>
      <c r="G14" s="262"/>
      <c r="H14" s="262"/>
      <c r="I14" s="262"/>
      <c r="J14" s="262"/>
      <c r="K14" s="262"/>
    </row>
    <row r="15" spans="1:10" ht="12.75">
      <c r="A15" s="244" t="s">
        <v>279</v>
      </c>
      <c r="B15" s="244"/>
      <c r="C15" s="244"/>
      <c r="D15" s="244"/>
      <c r="E15" s="244"/>
      <c r="F15" s="244"/>
      <c r="G15" s="244"/>
      <c r="H15" s="7"/>
      <c r="I15" s="7"/>
      <c r="J15" s="7"/>
    </row>
    <row r="16" spans="1:11" ht="12.75">
      <c r="A16" s="169" t="s">
        <v>51</v>
      </c>
      <c r="B16" s="169" t="s">
        <v>290</v>
      </c>
      <c r="C16" s="169" t="s">
        <v>313</v>
      </c>
      <c r="D16" s="104" t="s">
        <v>326</v>
      </c>
      <c r="E16" s="104" t="s">
        <v>327</v>
      </c>
      <c r="F16" s="104" t="s">
        <v>44</v>
      </c>
      <c r="G16" s="169" t="s">
        <v>329</v>
      </c>
      <c r="H16" s="169"/>
      <c r="I16" s="264"/>
      <c r="J16" s="123" t="s">
        <v>337</v>
      </c>
      <c r="K16" s="268"/>
    </row>
    <row r="17" spans="1:11" ht="12.75">
      <c r="A17" s="169"/>
      <c r="B17" s="169"/>
      <c r="C17" s="169"/>
      <c r="D17" s="105"/>
      <c r="E17" s="105"/>
      <c r="F17" s="105"/>
      <c r="G17" s="115" t="s">
        <v>42</v>
      </c>
      <c r="H17" s="210" t="s">
        <v>331</v>
      </c>
      <c r="I17" s="265"/>
      <c r="J17" s="123"/>
      <c r="K17" s="268"/>
    </row>
    <row r="18" spans="1:11" ht="67.5">
      <c r="A18" s="169"/>
      <c r="B18" s="169"/>
      <c r="C18" s="169"/>
      <c r="D18" s="106"/>
      <c r="E18" s="106"/>
      <c r="F18" s="106"/>
      <c r="G18" s="263"/>
      <c r="H18" s="109" t="s">
        <v>332</v>
      </c>
      <c r="I18" s="107" t="s">
        <v>334</v>
      </c>
      <c r="J18" s="123"/>
      <c r="K18" s="268"/>
    </row>
    <row r="19" spans="1:11" ht="12.75">
      <c r="A19" s="176" t="s">
        <v>29</v>
      </c>
      <c r="B19" s="176" t="s">
        <v>32</v>
      </c>
      <c r="C19" s="118" t="s">
        <v>117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68"/>
    </row>
    <row r="20" spans="1:11" ht="12.75">
      <c r="A20" s="109">
        <v>1</v>
      </c>
      <c r="B20" s="249" t="s">
        <v>291</v>
      </c>
      <c r="C20" s="258" t="s">
        <v>317</v>
      </c>
      <c r="D20" s="107"/>
      <c r="E20" s="107"/>
      <c r="F20" s="107"/>
      <c r="G20" s="107"/>
      <c r="H20" s="107"/>
      <c r="I20" s="107"/>
      <c r="J20" s="107"/>
      <c r="K20" s="269"/>
    </row>
    <row r="21" spans="1:11" ht="12.75">
      <c r="A21" s="109">
        <v>2</v>
      </c>
      <c r="B21" s="249" t="s">
        <v>292</v>
      </c>
      <c r="C21" s="258" t="s">
        <v>318</v>
      </c>
      <c r="D21" s="107"/>
      <c r="E21" s="107"/>
      <c r="F21" s="107"/>
      <c r="G21" s="107"/>
      <c r="H21" s="107"/>
      <c r="I21" s="107"/>
      <c r="J21" s="107"/>
      <c r="K21" s="269"/>
    </row>
    <row r="22" spans="1:11" ht="12.75">
      <c r="A22" s="109">
        <v>3</v>
      </c>
      <c r="B22" s="249" t="s">
        <v>293</v>
      </c>
      <c r="C22" s="107">
        <v>165</v>
      </c>
      <c r="D22" s="107"/>
      <c r="E22" s="107"/>
      <c r="F22" s="107"/>
      <c r="G22" s="107"/>
      <c r="H22" s="107"/>
      <c r="I22" s="107"/>
      <c r="J22" s="107"/>
      <c r="K22" s="269"/>
    </row>
    <row r="23" spans="1:11" ht="12.75">
      <c r="A23" s="109">
        <v>4</v>
      </c>
      <c r="B23" s="249" t="s">
        <v>294</v>
      </c>
      <c r="C23" s="107">
        <v>165</v>
      </c>
      <c r="D23" s="107"/>
      <c r="E23" s="107"/>
      <c r="F23" s="107"/>
      <c r="G23" s="107"/>
      <c r="H23" s="107"/>
      <c r="I23" s="107"/>
      <c r="J23" s="107"/>
      <c r="K23" s="269"/>
    </row>
    <row r="24" spans="1:11" ht="22.5">
      <c r="A24" s="109">
        <v>5</v>
      </c>
      <c r="B24" s="249" t="s">
        <v>295</v>
      </c>
      <c r="C24" s="258" t="s">
        <v>319</v>
      </c>
      <c r="D24" s="107"/>
      <c r="E24" s="107"/>
      <c r="F24" s="107"/>
      <c r="G24" s="107"/>
      <c r="H24" s="107"/>
      <c r="I24" s="107"/>
      <c r="J24" s="107"/>
      <c r="K24" s="269"/>
    </row>
    <row r="25" spans="1:11" ht="22.5">
      <c r="A25" s="109">
        <v>6</v>
      </c>
      <c r="B25" s="249" t="s">
        <v>296</v>
      </c>
      <c r="C25" s="258" t="s">
        <v>320</v>
      </c>
      <c r="D25" s="107"/>
      <c r="E25" s="107"/>
      <c r="F25" s="107"/>
      <c r="G25" s="107"/>
      <c r="H25" s="107"/>
      <c r="I25" s="107"/>
      <c r="J25" s="107"/>
      <c r="K25" s="269"/>
    </row>
    <row r="26" spans="1:11" ht="12.75">
      <c r="A26" s="109">
        <v>7</v>
      </c>
      <c r="B26" s="252" t="s">
        <v>297</v>
      </c>
      <c r="C26" s="258" t="s">
        <v>320</v>
      </c>
      <c r="D26" s="107"/>
      <c r="E26" s="107"/>
      <c r="F26" s="107"/>
      <c r="G26" s="107"/>
      <c r="H26" s="107"/>
      <c r="I26" s="107"/>
      <c r="J26" s="107"/>
      <c r="K26" s="269"/>
    </row>
    <row r="27" spans="1:11" ht="12.75">
      <c r="A27" s="109">
        <v>8</v>
      </c>
      <c r="B27" s="249" t="s">
        <v>298</v>
      </c>
      <c r="C27" s="258" t="s">
        <v>321</v>
      </c>
      <c r="D27" s="107"/>
      <c r="E27" s="107"/>
      <c r="F27" s="107"/>
      <c r="G27" s="107"/>
      <c r="H27" s="107"/>
      <c r="I27" s="107"/>
      <c r="J27" s="107"/>
      <c r="K27" s="269"/>
    </row>
    <row r="28" spans="1:11" ht="12.75">
      <c r="A28" s="109">
        <v>9</v>
      </c>
      <c r="B28" s="249" t="s">
        <v>299</v>
      </c>
      <c r="C28" s="107">
        <v>177</v>
      </c>
      <c r="D28" s="107"/>
      <c r="E28" s="107"/>
      <c r="F28" s="107"/>
      <c r="G28" s="107"/>
      <c r="H28" s="107"/>
      <c r="I28" s="107"/>
      <c r="J28" s="107"/>
      <c r="K28" s="269"/>
    </row>
    <row r="29" spans="1:11" ht="22.5">
      <c r="A29" s="109">
        <v>10</v>
      </c>
      <c r="B29" s="249" t="s">
        <v>300</v>
      </c>
      <c r="C29" s="107">
        <v>178</v>
      </c>
      <c r="D29" s="107"/>
      <c r="E29" s="107"/>
      <c r="F29" s="107"/>
      <c r="G29" s="107"/>
      <c r="H29" s="107"/>
      <c r="I29" s="107"/>
      <c r="J29" s="107"/>
      <c r="K29" s="269"/>
    </row>
    <row r="30" spans="1:11" ht="12.75">
      <c r="A30" s="109">
        <v>11</v>
      </c>
      <c r="B30" s="249" t="s">
        <v>301</v>
      </c>
      <c r="C30" s="107">
        <v>190</v>
      </c>
      <c r="D30" s="107"/>
      <c r="E30" s="107"/>
      <c r="F30" s="107"/>
      <c r="G30" s="107"/>
      <c r="H30" s="107"/>
      <c r="I30" s="107"/>
      <c r="J30" s="107"/>
      <c r="K30" s="269"/>
    </row>
    <row r="31" spans="1:11" ht="12.75">
      <c r="A31" s="109">
        <v>12</v>
      </c>
      <c r="B31" s="249" t="s">
        <v>302</v>
      </c>
      <c r="C31" s="107">
        <v>205</v>
      </c>
      <c r="D31" s="107"/>
      <c r="E31" s="107"/>
      <c r="F31" s="107"/>
      <c r="G31" s="107"/>
      <c r="H31" s="107"/>
      <c r="I31" s="107"/>
      <c r="J31" s="107"/>
      <c r="K31" s="269"/>
    </row>
    <row r="32" spans="1:11" ht="22.5">
      <c r="A32" s="109">
        <v>13</v>
      </c>
      <c r="B32" s="249" t="s">
        <v>303</v>
      </c>
      <c r="C32" s="258" t="s">
        <v>322</v>
      </c>
      <c r="D32" s="107"/>
      <c r="E32" s="107"/>
      <c r="F32" s="107"/>
      <c r="G32" s="107"/>
      <c r="H32" s="107"/>
      <c r="I32" s="107"/>
      <c r="J32" s="107"/>
      <c r="K32" s="269"/>
    </row>
    <row r="33" spans="1:11" ht="22.5">
      <c r="A33" s="109">
        <v>14</v>
      </c>
      <c r="B33" s="249" t="s">
        <v>304</v>
      </c>
      <c r="C33" s="107">
        <v>462</v>
      </c>
      <c r="D33" s="107"/>
      <c r="E33" s="107"/>
      <c r="F33" s="107"/>
      <c r="G33" s="107"/>
      <c r="H33" s="107"/>
      <c r="I33" s="107"/>
      <c r="J33" s="107"/>
      <c r="K33" s="269"/>
    </row>
    <row r="34" spans="1:11" ht="12.75">
      <c r="A34" s="109">
        <v>15</v>
      </c>
      <c r="B34" s="249" t="s">
        <v>305</v>
      </c>
      <c r="C34" s="107">
        <v>463</v>
      </c>
      <c r="D34" s="107"/>
      <c r="E34" s="107"/>
      <c r="F34" s="107"/>
      <c r="G34" s="107"/>
      <c r="H34" s="107"/>
      <c r="I34" s="107"/>
      <c r="J34" s="107"/>
      <c r="K34" s="269"/>
    </row>
    <row r="35" spans="1:11" ht="12.75">
      <c r="A35" s="109">
        <v>16</v>
      </c>
      <c r="B35" s="249" t="s">
        <v>306</v>
      </c>
      <c r="C35" s="258"/>
      <c r="D35" s="107"/>
      <c r="E35" s="107"/>
      <c r="F35" s="107"/>
      <c r="G35" s="107"/>
      <c r="H35" s="107"/>
      <c r="I35" s="107"/>
      <c r="J35" s="107"/>
      <c r="K35" s="269"/>
    </row>
    <row r="36" spans="1:11" ht="12.75">
      <c r="A36" s="109">
        <v>17</v>
      </c>
      <c r="B36" s="253" t="s">
        <v>307</v>
      </c>
      <c r="C36" s="258"/>
      <c r="D36" s="118">
        <f aca="true" t="shared" si="1" ref="D36:J36">SUM(D20:D25,D27:D35)</f>
        <v>0</v>
      </c>
      <c r="E36" s="118">
        <f t="shared" si="1"/>
        <v>0</v>
      </c>
      <c r="F36" s="118">
        <f t="shared" si="1"/>
        <v>0</v>
      </c>
      <c r="G36" s="118">
        <f t="shared" si="1"/>
        <v>0</v>
      </c>
      <c r="H36" s="118">
        <f t="shared" si="1"/>
        <v>0</v>
      </c>
      <c r="I36" s="118">
        <f t="shared" si="1"/>
        <v>0</v>
      </c>
      <c r="J36" s="118">
        <f t="shared" si="1"/>
        <v>0</v>
      </c>
      <c r="K36" s="270"/>
    </row>
    <row r="37" spans="1:11" ht="12.75">
      <c r="A37" s="109">
        <v>18</v>
      </c>
      <c r="B37" s="254" t="s">
        <v>308</v>
      </c>
      <c r="C37" s="258"/>
      <c r="D37" s="107"/>
      <c r="E37" s="107">
        <v>1</v>
      </c>
      <c r="F37" s="107"/>
      <c r="G37" s="107">
        <v>1</v>
      </c>
      <c r="H37" s="107">
        <v>1</v>
      </c>
      <c r="I37" s="107"/>
      <c r="J37" s="107"/>
      <c r="K37" s="269"/>
    </row>
    <row r="38" spans="1:11" ht="12.75">
      <c r="A38" s="109">
        <v>19</v>
      </c>
      <c r="B38" s="249" t="s">
        <v>309</v>
      </c>
      <c r="C38" s="258"/>
      <c r="D38" s="107"/>
      <c r="E38" s="107"/>
      <c r="F38" s="107"/>
      <c r="G38" s="107"/>
      <c r="H38" s="107"/>
      <c r="I38" s="107"/>
      <c r="J38" s="107"/>
      <c r="K38" s="269"/>
    </row>
    <row r="39" spans="1:11" ht="12.75">
      <c r="A39" s="109">
        <v>20</v>
      </c>
      <c r="B39" s="249" t="s">
        <v>310</v>
      </c>
      <c r="C39" s="258" t="s">
        <v>323</v>
      </c>
      <c r="D39" s="107"/>
      <c r="E39" s="107">
        <v>1</v>
      </c>
      <c r="F39" s="107"/>
      <c r="G39" s="107">
        <v>1</v>
      </c>
      <c r="H39" s="107">
        <v>1</v>
      </c>
      <c r="I39" s="107"/>
      <c r="J39" s="107"/>
      <c r="K39" s="269"/>
    </row>
    <row r="40" spans="1:11" ht="12.75">
      <c r="A40" s="109">
        <v>21</v>
      </c>
      <c r="B40" s="249" t="s">
        <v>311</v>
      </c>
      <c r="C40" s="258" t="s">
        <v>324</v>
      </c>
      <c r="D40" s="107"/>
      <c r="E40" s="107"/>
      <c r="F40" s="107"/>
      <c r="G40" s="107"/>
      <c r="H40" s="107"/>
      <c r="I40" s="107"/>
      <c r="J40" s="107"/>
      <c r="K40" s="269"/>
    </row>
    <row r="41" spans="1:11" ht="12" customHeight="1">
      <c r="A41" s="107">
        <v>22</v>
      </c>
      <c r="B41" s="255" t="s">
        <v>312</v>
      </c>
      <c r="C41" s="242">
        <v>468</v>
      </c>
      <c r="D41" s="107"/>
      <c r="E41" s="107"/>
      <c r="F41" s="107"/>
      <c r="G41" s="107"/>
      <c r="H41" s="107"/>
      <c r="I41" s="107"/>
      <c r="J41" s="107"/>
      <c r="K41" s="269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1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1:11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1:11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1:11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1:11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1:11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1:11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1:11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1:1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1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1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1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1:11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1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1:11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1:11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1:11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1:11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1:11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1:11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1:11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1:11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1:11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1:11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1:11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1:11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1:11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1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1:11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1:11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1:11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1:11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1:11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1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1:11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1:11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1:11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1:11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1:11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1:11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1:11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1:11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1:11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1:11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1:11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1:11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1:11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1:11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1:11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1:11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1:11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1:11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1:11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1:11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1:11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1:11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1:11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1:11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1:11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1:11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1:11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1:11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1:11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1:11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1:11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1:11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1:11" ht="11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1:11" ht="11.2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11.2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1:11" ht="11.2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1:11" ht="11.2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1:11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1.2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1:11" ht="11.2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1:11" ht="11.2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11.2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1:11" ht="11.2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1:11" ht="11.2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1:11" ht="11.2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&amp;L766C5081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339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22" ht="26.25" customHeight="1">
      <c r="A2" s="272" t="s">
        <v>51</v>
      </c>
      <c r="B2" s="277" t="s">
        <v>227</v>
      </c>
      <c r="C2" s="287"/>
      <c r="D2" s="272" t="s">
        <v>350</v>
      </c>
      <c r="E2" s="272" t="s">
        <v>355</v>
      </c>
      <c r="F2" s="272" t="s">
        <v>356</v>
      </c>
      <c r="G2" s="272" t="s">
        <v>328</v>
      </c>
      <c r="H2" s="299" t="s">
        <v>169</v>
      </c>
      <c r="I2" s="300"/>
      <c r="J2" s="300"/>
      <c r="K2" s="216"/>
      <c r="L2" s="272" t="s">
        <v>360</v>
      </c>
      <c r="M2" s="182" t="s">
        <v>361</v>
      </c>
      <c r="N2" s="194"/>
      <c r="O2" s="194"/>
      <c r="P2" s="194"/>
      <c r="Q2" s="203"/>
      <c r="R2" s="301"/>
      <c r="S2" s="63"/>
      <c r="T2" s="63"/>
      <c r="U2" s="63"/>
      <c r="V2" s="63"/>
    </row>
    <row r="3" spans="1:18" ht="27" customHeight="1">
      <c r="A3" s="273"/>
      <c r="B3" s="278"/>
      <c r="C3" s="288"/>
      <c r="D3" s="105"/>
      <c r="E3" s="105"/>
      <c r="F3" s="105"/>
      <c r="G3" s="105"/>
      <c r="H3" s="272" t="s">
        <v>42</v>
      </c>
      <c r="I3" s="210" t="s">
        <v>249</v>
      </c>
      <c r="J3" s="219"/>
      <c r="K3" s="215"/>
      <c r="L3" s="273"/>
      <c r="M3" s="169" t="s">
        <v>362</v>
      </c>
      <c r="N3" s="169" t="s">
        <v>363</v>
      </c>
      <c r="O3" s="169" t="s">
        <v>364</v>
      </c>
      <c r="P3" s="169" t="s">
        <v>365</v>
      </c>
      <c r="Q3" s="169" t="s">
        <v>366</v>
      </c>
      <c r="R3" s="58"/>
    </row>
    <row r="4" spans="1:18" ht="35.25" customHeight="1">
      <c r="A4" s="273"/>
      <c r="B4" s="278"/>
      <c r="C4" s="288"/>
      <c r="D4" s="105"/>
      <c r="E4" s="105"/>
      <c r="F4" s="105"/>
      <c r="G4" s="105"/>
      <c r="H4" s="273"/>
      <c r="I4" s="104" t="s">
        <v>357</v>
      </c>
      <c r="J4" s="104" t="s">
        <v>358</v>
      </c>
      <c r="K4" s="104" t="s">
        <v>359</v>
      </c>
      <c r="L4" s="273"/>
      <c r="M4" s="169"/>
      <c r="N4" s="169"/>
      <c r="O4" s="169"/>
      <c r="P4" s="169"/>
      <c r="Q4" s="169"/>
      <c r="R4" s="58"/>
    </row>
    <row r="5" spans="1:18" ht="93" customHeight="1">
      <c r="A5" s="274"/>
      <c r="B5" s="279"/>
      <c r="C5" s="289"/>
      <c r="D5" s="106"/>
      <c r="E5" s="106"/>
      <c r="F5" s="106"/>
      <c r="G5" s="106"/>
      <c r="H5" s="274"/>
      <c r="I5" s="106"/>
      <c r="J5" s="106"/>
      <c r="K5" s="106"/>
      <c r="L5" s="274"/>
      <c r="M5" s="169"/>
      <c r="N5" s="169"/>
      <c r="O5" s="169"/>
      <c r="P5" s="169"/>
      <c r="Q5" s="169"/>
      <c r="R5" s="58"/>
    </row>
    <row r="6" spans="1:22" ht="12.75">
      <c r="A6" s="218" t="s">
        <v>29</v>
      </c>
      <c r="B6" s="280" t="s">
        <v>32</v>
      </c>
      <c r="C6" s="290"/>
      <c r="D6" s="218" t="s">
        <v>117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302"/>
      <c r="S6" s="295"/>
      <c r="T6" s="295"/>
      <c r="U6" s="295"/>
      <c r="V6" s="295"/>
    </row>
    <row r="7" spans="1:18" ht="36.75" customHeight="1">
      <c r="A7" s="220">
        <v>1</v>
      </c>
      <c r="B7" s="281" t="s">
        <v>342</v>
      </c>
      <c r="C7" s="291"/>
      <c r="D7" s="107" t="s">
        <v>351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58"/>
    </row>
    <row r="8" spans="1:22" ht="25.5" customHeight="1">
      <c r="A8" s="107">
        <v>2</v>
      </c>
      <c r="B8" s="282" t="s">
        <v>343</v>
      </c>
      <c r="C8" s="282"/>
      <c r="D8" s="220" t="s">
        <v>126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01"/>
      <c r="S8" s="63"/>
      <c r="T8" s="63"/>
      <c r="U8" s="63"/>
      <c r="V8" s="63"/>
    </row>
    <row r="9" spans="1:18" ht="24" customHeight="1">
      <c r="A9" s="107">
        <v>3</v>
      </c>
      <c r="B9" s="282" t="s">
        <v>344</v>
      </c>
      <c r="C9" s="282"/>
      <c r="D9" s="109" t="s">
        <v>352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58"/>
    </row>
    <row r="10" spans="1:22" ht="36.75" customHeight="1">
      <c r="A10" s="107">
        <v>4</v>
      </c>
      <c r="B10" s="281" t="s">
        <v>345</v>
      </c>
      <c r="C10" s="291"/>
      <c r="D10" s="220" t="s">
        <v>147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301"/>
      <c r="S10" s="63"/>
      <c r="T10" s="63"/>
      <c r="U10" s="63"/>
      <c r="V10" s="63"/>
    </row>
    <row r="11" spans="1:18" ht="26.25" customHeight="1">
      <c r="A11" s="107">
        <v>5</v>
      </c>
      <c r="B11" s="282" t="s">
        <v>346</v>
      </c>
      <c r="C11" s="282"/>
      <c r="D11" s="109" t="s">
        <v>353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58"/>
    </row>
    <row r="12" spans="1:22" ht="39.75" customHeight="1">
      <c r="A12" s="107">
        <v>6</v>
      </c>
      <c r="B12" s="282" t="s">
        <v>347</v>
      </c>
      <c r="C12" s="282"/>
      <c r="D12" s="109" t="s">
        <v>354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1"/>
      <c r="S12" s="63"/>
      <c r="T12" s="63"/>
      <c r="U12" s="63"/>
      <c r="V12" s="63"/>
    </row>
    <row r="13" spans="1:18" ht="14.25" customHeight="1">
      <c r="A13" s="107">
        <v>7</v>
      </c>
      <c r="B13" s="283" t="s">
        <v>108</v>
      </c>
      <c r="C13" s="283"/>
      <c r="D13" s="10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58"/>
    </row>
    <row r="14" spans="1:18" ht="14.25" customHeight="1">
      <c r="A14" s="107">
        <v>8</v>
      </c>
      <c r="B14" s="284" t="s">
        <v>348</v>
      </c>
      <c r="C14" s="284"/>
      <c r="D14" s="220"/>
      <c r="E14" s="303">
        <f aca="true" t="shared" si="0" ref="E14:Q14">E7+E8+E9+E10+E11+E12+E13</f>
        <v>0</v>
      </c>
      <c r="F14" s="238">
        <f t="shared" si="0"/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58"/>
    </row>
    <row r="15" spans="1:22" ht="26.25" customHeight="1">
      <c r="A15" s="220">
        <v>9</v>
      </c>
      <c r="B15" s="285" t="s">
        <v>349</v>
      </c>
      <c r="C15" s="285"/>
      <c r="D15" s="293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301"/>
      <c r="S15" s="63"/>
      <c r="T15" s="63"/>
      <c r="U15" s="63"/>
      <c r="V15" s="63"/>
    </row>
    <row r="16" spans="1:17" ht="7.5" customHeight="1">
      <c r="A16" s="177"/>
      <c r="B16" s="177"/>
      <c r="C16" s="177"/>
      <c r="D16" s="294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22" ht="15.75" customHeight="1">
      <c r="A17" s="244" t="s">
        <v>340</v>
      </c>
      <c r="B17" s="244"/>
      <c r="C17" s="244"/>
      <c r="D17" s="244"/>
      <c r="E17" s="297"/>
      <c r="F17" s="297"/>
      <c r="G17" s="29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3"/>
      <c r="S17" s="63"/>
      <c r="T17" s="63"/>
      <c r="U17" s="63"/>
      <c r="V17" s="63"/>
    </row>
    <row r="18" spans="1:17" ht="18" customHeight="1">
      <c r="A18" s="275" t="s">
        <v>341</v>
      </c>
      <c r="B18" s="286"/>
      <c r="C18" s="292"/>
      <c r="D18" s="107"/>
      <c r="E18" s="223"/>
      <c r="F18" s="227"/>
      <c r="G18" s="29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12.75" customHeight="1">
      <c r="A19" s="177"/>
      <c r="B19" s="177"/>
      <c r="C19" s="177"/>
      <c r="D19" s="294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2.75" customHeight="1">
      <c r="A20" s="178"/>
      <c r="B20" s="178"/>
      <c r="C20" s="178"/>
      <c r="D20" s="29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12.75" customHeight="1">
      <c r="A21" s="178"/>
      <c r="B21" s="178"/>
      <c r="C21" s="178"/>
      <c r="D21" s="295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.75" customHeight="1">
      <c r="A22" s="178"/>
      <c r="B22" s="178"/>
      <c r="C22" s="178"/>
      <c r="D22" s="29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</sheetData>
  <sheetProtection/>
  <mergeCells count="31">
    <mergeCell ref="P3:P5"/>
    <mergeCell ref="H3:H5"/>
    <mergeCell ref="I3:K3"/>
    <mergeCell ref="B9:C9"/>
    <mergeCell ref="N3:N5"/>
    <mergeCell ref="B2:C5"/>
    <mergeCell ref="J4:J5"/>
    <mergeCell ref="K4:K5"/>
    <mergeCell ref="M2:Q2"/>
    <mergeCell ref="L2:L5"/>
    <mergeCell ref="O3:O5"/>
    <mergeCell ref="B14:C14"/>
    <mergeCell ref="A1:Q1"/>
    <mergeCell ref="A2:A5"/>
    <mergeCell ref="D2:D5"/>
    <mergeCell ref="E2:E5"/>
    <mergeCell ref="F2:F5"/>
    <mergeCell ref="M3:M5"/>
    <mergeCell ref="Q3:Q5"/>
    <mergeCell ref="H2:K2"/>
    <mergeCell ref="G2:G5"/>
    <mergeCell ref="I4:I5"/>
    <mergeCell ref="A17:G17"/>
    <mergeCell ref="B12:C12"/>
    <mergeCell ref="B8:C8"/>
    <mergeCell ref="B10:C10"/>
    <mergeCell ref="B11:C11"/>
    <mergeCell ref="B6:C6"/>
    <mergeCell ref="B15:C15"/>
    <mergeCell ref="B7:C7"/>
    <mergeCell ref="B13:C1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&amp;L766C5081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4" t="s">
        <v>367</v>
      </c>
      <c r="B1" s="244"/>
      <c r="C1" s="244"/>
      <c r="D1" s="244"/>
      <c r="E1" s="244"/>
      <c r="F1" s="244"/>
      <c r="G1" s="244"/>
      <c r="H1" s="244"/>
      <c r="I1" s="244"/>
      <c r="J1" s="15"/>
      <c r="K1" s="15"/>
    </row>
    <row r="2" spans="1:11" ht="45">
      <c r="A2" s="107" t="s">
        <v>51</v>
      </c>
      <c r="B2" s="107" t="s">
        <v>290</v>
      </c>
      <c r="C2" s="107" t="s">
        <v>383</v>
      </c>
      <c r="D2" s="107" t="s">
        <v>398</v>
      </c>
      <c r="E2" s="229" t="s">
        <v>327</v>
      </c>
      <c r="F2" s="229" t="s">
        <v>44</v>
      </c>
      <c r="G2" s="229" t="s">
        <v>329</v>
      </c>
      <c r="H2" s="229" t="s">
        <v>405</v>
      </c>
      <c r="I2" s="229" t="s">
        <v>337</v>
      </c>
      <c r="J2" s="329"/>
      <c r="K2" s="332"/>
    </row>
    <row r="3" spans="1:11" ht="13.5">
      <c r="A3" s="218" t="s">
        <v>29</v>
      </c>
      <c r="B3" s="218" t="s">
        <v>32</v>
      </c>
      <c r="C3" s="218" t="s">
        <v>117</v>
      </c>
      <c r="D3" s="218">
        <v>1</v>
      </c>
      <c r="E3" s="218">
        <v>2</v>
      </c>
      <c r="F3" s="230">
        <v>3</v>
      </c>
      <c r="G3" s="230">
        <v>4</v>
      </c>
      <c r="H3" s="230">
        <v>5</v>
      </c>
      <c r="I3" s="230">
        <v>6</v>
      </c>
      <c r="J3" s="58"/>
      <c r="K3" s="15"/>
    </row>
    <row r="4" spans="1:11" ht="12.75">
      <c r="A4" s="242">
        <v>1</v>
      </c>
      <c r="B4" s="249" t="s">
        <v>368</v>
      </c>
      <c r="C4" s="258" t="s">
        <v>384</v>
      </c>
      <c r="D4" s="162"/>
      <c r="E4" s="162"/>
      <c r="F4" s="162"/>
      <c r="G4" s="162"/>
      <c r="H4" s="162"/>
      <c r="I4" s="162"/>
      <c r="J4" s="58"/>
      <c r="K4" s="15"/>
    </row>
    <row r="5" spans="1:11" ht="12.75">
      <c r="A5" s="242">
        <v>2</v>
      </c>
      <c r="B5" s="249" t="s">
        <v>369</v>
      </c>
      <c r="C5" s="258" t="s">
        <v>385</v>
      </c>
      <c r="D5" s="162"/>
      <c r="E5" s="162"/>
      <c r="F5" s="162"/>
      <c r="G5" s="162"/>
      <c r="H5" s="162"/>
      <c r="I5" s="162"/>
      <c r="J5" s="58"/>
      <c r="K5" s="15"/>
    </row>
    <row r="6" spans="1:11" ht="12.75">
      <c r="A6" s="242">
        <v>3</v>
      </c>
      <c r="B6" s="249" t="s">
        <v>370</v>
      </c>
      <c r="C6" s="258" t="s">
        <v>386</v>
      </c>
      <c r="D6" s="162"/>
      <c r="E6" s="162"/>
      <c r="F6" s="162"/>
      <c r="G6" s="162"/>
      <c r="H6" s="162"/>
      <c r="I6" s="162"/>
      <c r="J6" s="58"/>
      <c r="K6" s="15"/>
    </row>
    <row r="7" spans="1:11" ht="12.75">
      <c r="A7" s="242">
        <v>4</v>
      </c>
      <c r="B7" s="249" t="s">
        <v>371</v>
      </c>
      <c r="C7" s="258" t="s">
        <v>387</v>
      </c>
      <c r="D7" s="162"/>
      <c r="E7" s="162"/>
      <c r="F7" s="162"/>
      <c r="G7" s="162"/>
      <c r="H7" s="162"/>
      <c r="I7" s="162"/>
      <c r="J7" s="58"/>
      <c r="K7" s="15"/>
    </row>
    <row r="8" spans="1:11" ht="12.75">
      <c r="A8" s="242">
        <v>5</v>
      </c>
      <c r="B8" s="249" t="s">
        <v>372</v>
      </c>
      <c r="C8" s="258" t="s">
        <v>388</v>
      </c>
      <c r="D8" s="162"/>
      <c r="E8" s="162"/>
      <c r="F8" s="162"/>
      <c r="G8" s="162"/>
      <c r="H8" s="162"/>
      <c r="I8" s="162"/>
      <c r="J8" s="58"/>
      <c r="K8" s="15"/>
    </row>
    <row r="9" spans="1:11" ht="12.75">
      <c r="A9" s="242">
        <v>6</v>
      </c>
      <c r="B9" s="249" t="s">
        <v>373</v>
      </c>
      <c r="C9" s="258" t="s">
        <v>389</v>
      </c>
      <c r="D9" s="162"/>
      <c r="E9" s="162"/>
      <c r="F9" s="162"/>
      <c r="G9" s="162"/>
      <c r="H9" s="162"/>
      <c r="I9" s="162"/>
      <c r="J9" s="58"/>
      <c r="K9" s="15"/>
    </row>
    <row r="10" spans="1:11" ht="12.75">
      <c r="A10" s="242">
        <v>7</v>
      </c>
      <c r="B10" s="249" t="s">
        <v>374</v>
      </c>
      <c r="C10" s="258" t="s">
        <v>390</v>
      </c>
      <c r="D10" s="162"/>
      <c r="E10" s="162"/>
      <c r="F10" s="162"/>
      <c r="G10" s="162"/>
      <c r="H10" s="162"/>
      <c r="I10" s="162"/>
      <c r="J10" s="58"/>
      <c r="K10" s="15"/>
    </row>
    <row r="11" spans="1:11" ht="22.5">
      <c r="A11" s="242">
        <v>8</v>
      </c>
      <c r="B11" s="249" t="s">
        <v>375</v>
      </c>
      <c r="C11" s="258" t="s">
        <v>391</v>
      </c>
      <c r="D11" s="162"/>
      <c r="E11" s="162"/>
      <c r="F11" s="162"/>
      <c r="G11" s="162"/>
      <c r="H11" s="162"/>
      <c r="I11" s="162"/>
      <c r="J11" s="330"/>
      <c r="K11" s="15"/>
    </row>
    <row r="12" spans="1:11" ht="22.5">
      <c r="A12" s="242">
        <v>9</v>
      </c>
      <c r="B12" s="249" t="s">
        <v>376</v>
      </c>
      <c r="C12" s="107">
        <v>410</v>
      </c>
      <c r="D12" s="162"/>
      <c r="E12" s="162"/>
      <c r="F12" s="162"/>
      <c r="G12" s="162"/>
      <c r="H12" s="162"/>
      <c r="I12" s="162"/>
      <c r="J12" s="58"/>
      <c r="K12" s="15"/>
    </row>
    <row r="13" spans="1:11" ht="12.75">
      <c r="A13" s="242">
        <v>10</v>
      </c>
      <c r="B13" s="249" t="s">
        <v>377</v>
      </c>
      <c r="C13" s="107"/>
      <c r="D13" s="162"/>
      <c r="E13" s="162"/>
      <c r="F13" s="162"/>
      <c r="G13" s="162"/>
      <c r="H13" s="162"/>
      <c r="I13" s="162"/>
      <c r="J13" s="58"/>
      <c r="K13" s="15"/>
    </row>
    <row r="14" spans="1:11" ht="12.75">
      <c r="A14" s="242">
        <v>11</v>
      </c>
      <c r="B14" s="249" t="s">
        <v>378</v>
      </c>
      <c r="C14" s="107">
        <v>414</v>
      </c>
      <c r="D14" s="162"/>
      <c r="E14" s="162"/>
      <c r="F14" s="162"/>
      <c r="G14" s="162"/>
      <c r="H14" s="162"/>
      <c r="I14" s="162"/>
      <c r="J14" s="58"/>
      <c r="K14" s="15"/>
    </row>
    <row r="15" spans="1:11" ht="12.75">
      <c r="A15" s="242">
        <v>12</v>
      </c>
      <c r="B15" s="249" t="s">
        <v>379</v>
      </c>
      <c r="C15" s="107"/>
      <c r="D15" s="162"/>
      <c r="E15" s="162"/>
      <c r="F15" s="162"/>
      <c r="G15" s="162"/>
      <c r="H15" s="162"/>
      <c r="I15" s="162"/>
      <c r="J15" s="58"/>
      <c r="K15" s="15"/>
    </row>
    <row r="16" spans="1:11" ht="22.5">
      <c r="A16" s="242">
        <v>13</v>
      </c>
      <c r="B16" s="249" t="s">
        <v>380</v>
      </c>
      <c r="C16" s="107"/>
      <c r="D16" s="162"/>
      <c r="E16" s="162"/>
      <c r="F16" s="162"/>
      <c r="G16" s="162"/>
      <c r="H16" s="162"/>
      <c r="I16" s="162"/>
      <c r="J16" s="330"/>
      <c r="K16" s="15"/>
    </row>
    <row r="17" spans="1:11" ht="12.75">
      <c r="A17" s="242">
        <v>14</v>
      </c>
      <c r="B17" s="249" t="s">
        <v>306</v>
      </c>
      <c r="C17" s="107"/>
      <c r="D17" s="162"/>
      <c r="E17" s="162"/>
      <c r="F17" s="162"/>
      <c r="G17" s="162"/>
      <c r="H17" s="162"/>
      <c r="I17" s="162"/>
      <c r="J17" s="58"/>
      <c r="K17" s="15"/>
    </row>
    <row r="18" spans="1:11" ht="12.75">
      <c r="A18" s="242">
        <v>15</v>
      </c>
      <c r="B18" s="254" t="s">
        <v>381</v>
      </c>
      <c r="C18" s="107"/>
      <c r="D18" s="238">
        <f aca="true" t="shared" si="0" ref="D18:I18">SUM(D4:D17)</f>
        <v>0</v>
      </c>
      <c r="E18" s="238">
        <f t="shared" si="0"/>
        <v>0</v>
      </c>
      <c r="F18" s="238">
        <f t="shared" si="0"/>
        <v>0</v>
      </c>
      <c r="G18" s="238">
        <f t="shared" si="0"/>
        <v>0</v>
      </c>
      <c r="H18" s="238">
        <f t="shared" si="0"/>
        <v>0</v>
      </c>
      <c r="I18" s="238">
        <f t="shared" si="0"/>
        <v>0</v>
      </c>
      <c r="J18" s="58"/>
      <c r="K18" s="15"/>
    </row>
    <row r="19" spans="1:11" ht="12.75">
      <c r="A19" s="242">
        <v>16</v>
      </c>
      <c r="B19" s="252" t="s">
        <v>297</v>
      </c>
      <c r="C19" s="107"/>
      <c r="D19" s="162"/>
      <c r="E19" s="162"/>
      <c r="F19" s="162"/>
      <c r="G19" s="162"/>
      <c r="H19" s="162"/>
      <c r="I19" s="162"/>
      <c r="J19" s="58"/>
      <c r="K19" s="15"/>
    </row>
    <row r="20" spans="1:11" ht="12.75">
      <c r="A20" s="242">
        <v>17</v>
      </c>
      <c r="B20" s="252" t="s">
        <v>382</v>
      </c>
      <c r="C20" s="107"/>
      <c r="D20" s="162"/>
      <c r="E20" s="162"/>
      <c r="F20" s="162"/>
      <c r="G20" s="162"/>
      <c r="H20" s="162"/>
      <c r="I20" s="162"/>
      <c r="J20" s="58"/>
      <c r="K20" s="15"/>
    </row>
    <row r="21" spans="1:11" ht="12.75">
      <c r="A21" s="304"/>
      <c r="B21" s="306"/>
      <c r="C21" s="312"/>
      <c r="D21" s="320"/>
      <c r="E21" s="320"/>
      <c r="F21" s="320"/>
      <c r="G21" s="320"/>
      <c r="H21" s="320"/>
      <c r="I21" s="320"/>
      <c r="J21" s="15"/>
      <c r="K21" s="15"/>
    </row>
    <row r="22" spans="1:11" ht="5.25" customHeight="1">
      <c r="A22" s="305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6.5" customHeight="1">
      <c r="A23" s="305"/>
      <c r="B23" s="307"/>
      <c r="C23" s="313" t="s">
        <v>392</v>
      </c>
      <c r="D23" s="313"/>
      <c r="E23" s="321" t="s">
        <v>399</v>
      </c>
      <c r="F23" s="321"/>
      <c r="G23" s="321"/>
      <c r="H23" s="321"/>
      <c r="I23" s="321"/>
      <c r="J23" s="331"/>
      <c r="K23" s="326"/>
      <c r="L23" s="326"/>
      <c r="M23" s="333"/>
      <c r="N23" s="333"/>
      <c r="O23" s="333"/>
      <c r="P23" s="333"/>
      <c r="Q23" s="333"/>
    </row>
    <row r="24" spans="1:17" ht="16.5" customHeight="1">
      <c r="A24" s="305"/>
      <c r="B24" s="308"/>
      <c r="C24" s="314"/>
      <c r="D24" s="314"/>
      <c r="E24" s="322" t="s">
        <v>400</v>
      </c>
      <c r="F24" s="322"/>
      <c r="G24" s="322"/>
      <c r="H24" s="322"/>
      <c r="I24" s="322"/>
      <c r="J24" s="326"/>
      <c r="K24" s="326"/>
      <c r="L24" s="326"/>
      <c r="M24" s="311"/>
      <c r="N24" s="311"/>
      <c r="O24" s="334"/>
      <c r="P24" s="311"/>
      <c r="Q24" s="311"/>
    </row>
    <row r="25" spans="1:17" ht="15">
      <c r="A25" s="305"/>
      <c r="B25" s="309"/>
      <c r="C25" s="315" t="s">
        <v>393</v>
      </c>
      <c r="D25" s="315"/>
      <c r="E25" s="323" t="s">
        <v>401</v>
      </c>
      <c r="F25" s="323"/>
      <c r="G25" s="323"/>
      <c r="H25" s="323"/>
      <c r="I25" s="323"/>
      <c r="J25" s="326"/>
      <c r="K25" s="326"/>
      <c r="L25" s="326"/>
      <c r="M25" s="326"/>
      <c r="N25" s="326"/>
      <c r="O25" s="326"/>
      <c r="P25" s="326"/>
      <c r="Q25" s="326"/>
    </row>
    <row r="26" spans="1:17" ht="12.75" customHeight="1">
      <c r="A26" s="63"/>
      <c r="B26" s="308"/>
      <c r="C26" s="314"/>
      <c r="D26" s="314"/>
      <c r="E26" s="324" t="s">
        <v>400</v>
      </c>
      <c r="F26" s="324"/>
      <c r="G26" s="324"/>
      <c r="H26" s="324"/>
      <c r="I26" s="324"/>
      <c r="J26" s="326"/>
      <c r="K26" s="326"/>
      <c r="L26" s="326"/>
      <c r="M26" s="326"/>
      <c r="N26" s="326"/>
      <c r="O26" s="326"/>
      <c r="P26" s="326"/>
      <c r="Q26" s="326"/>
    </row>
    <row r="27" spans="1:17" ht="7.5" customHeight="1">
      <c r="A27" s="63"/>
      <c r="B27" s="308"/>
      <c r="C27" s="314"/>
      <c r="D27" s="314"/>
      <c r="E27" s="314"/>
      <c r="F27" s="314"/>
      <c r="G27" s="311"/>
      <c r="H27" s="327"/>
      <c r="I27" s="327"/>
      <c r="J27" s="326"/>
      <c r="K27" s="326"/>
      <c r="L27" s="326"/>
      <c r="M27" s="326"/>
      <c r="N27" s="326"/>
      <c r="O27" s="326"/>
      <c r="P27" s="326"/>
      <c r="Q27" s="326"/>
    </row>
    <row r="28" spans="1:17" ht="15.75" customHeight="1">
      <c r="A28" s="63"/>
      <c r="B28" s="310"/>
      <c r="C28" s="316" t="s">
        <v>394</v>
      </c>
      <c r="D28" s="316"/>
      <c r="E28" s="325" t="s">
        <v>402</v>
      </c>
      <c r="G28" s="310"/>
      <c r="H28" s="328"/>
      <c r="I28" s="328"/>
      <c r="J28" s="326"/>
      <c r="K28" s="326"/>
      <c r="L28" s="326"/>
      <c r="M28" s="326"/>
      <c r="N28" s="326"/>
      <c r="O28" s="326"/>
      <c r="P28" s="326"/>
      <c r="Q28" s="326"/>
    </row>
    <row r="29" spans="1:17" ht="15.75" customHeight="1">
      <c r="A29" s="63"/>
      <c r="B29" s="311"/>
      <c r="C29" s="317" t="s">
        <v>395</v>
      </c>
      <c r="D29" s="317"/>
      <c r="E29" s="325" t="s">
        <v>403</v>
      </c>
      <c r="F29" s="311"/>
      <c r="G29" s="311"/>
      <c r="H29" s="311"/>
      <c r="I29" s="311"/>
      <c r="J29" s="326"/>
      <c r="K29" s="326"/>
      <c r="L29" s="326"/>
      <c r="M29" s="326"/>
      <c r="N29" s="326"/>
      <c r="O29" s="326"/>
      <c r="P29" s="326"/>
      <c r="Q29" s="326"/>
    </row>
    <row r="30" spans="1:17" ht="15.75" customHeight="1">
      <c r="A30" s="63"/>
      <c r="B30" s="311"/>
      <c r="C30" s="318" t="s">
        <v>396</v>
      </c>
      <c r="D30" s="318"/>
      <c r="E30" s="325" t="s">
        <v>404</v>
      </c>
      <c r="F30" s="326"/>
      <c r="K30" s="326"/>
      <c r="L30" s="326"/>
      <c r="M30" s="326"/>
      <c r="N30" s="326"/>
      <c r="O30" s="326"/>
      <c r="P30" s="326"/>
      <c r="Q30" s="326"/>
    </row>
    <row r="31" spans="1:11" ht="12.75" customHeight="1">
      <c r="A31" s="63"/>
      <c r="B31" s="63"/>
      <c r="C31" s="63"/>
      <c r="D31" s="63"/>
      <c r="E31" s="63"/>
      <c r="J31" s="15"/>
      <c r="K31" s="15"/>
    </row>
    <row r="32" spans="1:11" ht="15.75" customHeight="1">
      <c r="A32" s="63"/>
      <c r="B32" s="63"/>
      <c r="C32" s="319" t="s">
        <v>397</v>
      </c>
      <c r="D32" s="319"/>
      <c r="E32" s="319"/>
      <c r="F32" s="319"/>
      <c r="G32" s="319"/>
      <c r="H32" s="319"/>
      <c r="I32" s="319"/>
      <c r="J32" s="15"/>
      <c r="K32" s="15"/>
    </row>
    <row r="33" spans="1:11" ht="12.75" customHeight="1">
      <c r="A33" s="63"/>
      <c r="B33" s="63"/>
      <c r="C33" s="63"/>
      <c r="D33" s="63"/>
      <c r="E33" s="63"/>
      <c r="J33" s="15"/>
      <c r="K33" s="15"/>
    </row>
    <row r="65" ht="12.75" customHeight="1">
      <c r="H65" s="63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&amp;L766C5081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2014-02-17T07:55:30Z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1_701_4.13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0D8AFC11</vt:lpwstr>
  </property>
  <property fmtid="{D5CDD505-2E9C-101B-9397-08002B2CF9AE}" pid="9" name="Підрозділ">
    <vt:lpwstr>Маньківський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950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